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ngelika\Desktop\"/>
    </mc:Choice>
  </mc:AlternateContent>
  <xr:revisionPtr revIDLastSave="0" documentId="13_ncr:1_{2D645B97-CB2E-44DA-BCD0-B8670D5649A6}" xr6:coauthVersionLast="47" xr6:coauthVersionMax="47" xr10:uidLastSave="{00000000-0000-0000-0000-000000000000}"/>
  <bookViews>
    <workbookView xWindow="-108" yWindow="-108" windowWidth="23256" windowHeight="12720" activeTab="1" xr2:uid="{00000000-000D-0000-FFFF-FFFF00000000}"/>
  </bookViews>
  <sheets>
    <sheet name="Erfassung" sheetId="2" r:id="rId1"/>
    <sheet name="Meldung LKV" sheetId="10" r:id="rId2"/>
    <sheet name="Parameter" sheetId="8" state="hidden" r:id="rId3"/>
  </sheets>
  <definedNames>
    <definedName name="_xlnm.Print_Area" localSheetId="1">'Meldung LKV'!$A$1:$I$36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0" l="1"/>
  <c r="H1580" i="2" l="1"/>
  <c r="K1580" i="2" s="1"/>
  <c r="H1579" i="2"/>
  <c r="H1578" i="2"/>
  <c r="K1578" i="2" s="1"/>
  <c r="H1577" i="2"/>
  <c r="H1576" i="2"/>
  <c r="K1576" i="2" s="1"/>
  <c r="H1575" i="2"/>
  <c r="H1574" i="2"/>
  <c r="K1574" i="2" s="1"/>
  <c r="H1573" i="2"/>
  <c r="H1572" i="2"/>
  <c r="K1572" i="2" s="1"/>
  <c r="H1571" i="2"/>
  <c r="H1570" i="2"/>
  <c r="K1570" i="2" s="1"/>
  <c r="H1569" i="2"/>
  <c r="H1568" i="2"/>
  <c r="K1568" i="2" s="1"/>
  <c r="H1567" i="2"/>
  <c r="H1566" i="2"/>
  <c r="K1566" i="2" s="1"/>
  <c r="H1565" i="2"/>
  <c r="H1564" i="2"/>
  <c r="K1564" i="2" s="1"/>
  <c r="H1563" i="2"/>
  <c r="H1562" i="2"/>
  <c r="H1561" i="2"/>
  <c r="H1560" i="2"/>
  <c r="H1559" i="2"/>
  <c r="H1558" i="2"/>
  <c r="K1558" i="2" s="1"/>
  <c r="H1557" i="2"/>
  <c r="H1556" i="2"/>
  <c r="K1556" i="2" s="1"/>
  <c r="H1555" i="2"/>
  <c r="H1554" i="2"/>
  <c r="K1554" i="2" s="1"/>
  <c r="H1553" i="2"/>
  <c r="H1552" i="2"/>
  <c r="K1552" i="2" s="1"/>
  <c r="H1551" i="2"/>
  <c r="H1550" i="2"/>
  <c r="K1550" i="2" s="1"/>
  <c r="H1549" i="2"/>
  <c r="H1548" i="2"/>
  <c r="K1548" i="2" s="1"/>
  <c r="H1547" i="2"/>
  <c r="H1546" i="2"/>
  <c r="K1546" i="2" s="1"/>
  <c r="H1545" i="2"/>
  <c r="H1544" i="2"/>
  <c r="H1543" i="2"/>
  <c r="H1542" i="2"/>
  <c r="H1541" i="2"/>
  <c r="H1540" i="2"/>
  <c r="K1540" i="2" s="1"/>
  <c r="H1539" i="2"/>
  <c r="H1538" i="2"/>
  <c r="K1538" i="2" s="1"/>
  <c r="H1537" i="2"/>
  <c r="H1536" i="2"/>
  <c r="K1536" i="2" s="1"/>
  <c r="H1535" i="2"/>
  <c r="H1534" i="2"/>
  <c r="K1534" i="2" s="1"/>
  <c r="H1533" i="2"/>
  <c r="H1532" i="2"/>
  <c r="K1532" i="2" s="1"/>
  <c r="H1531" i="2"/>
  <c r="I1530" i="2"/>
  <c r="J1530" i="2" s="1"/>
  <c r="H1530" i="2"/>
  <c r="K1530" i="2" s="1"/>
  <c r="H1529" i="2"/>
  <c r="H1528" i="2"/>
  <c r="K1528" i="2" s="1"/>
  <c r="H1527" i="2"/>
  <c r="H1526" i="2"/>
  <c r="H1525" i="2"/>
  <c r="H1524" i="2"/>
  <c r="H1523" i="2"/>
  <c r="H1522" i="2"/>
  <c r="K1522" i="2" s="1"/>
  <c r="H1521" i="2"/>
  <c r="H1520" i="2"/>
  <c r="K1520" i="2" s="1"/>
  <c r="H1519" i="2"/>
  <c r="H1518" i="2"/>
  <c r="K1518" i="2" s="1"/>
  <c r="H1517" i="2"/>
  <c r="H1516" i="2"/>
  <c r="K1516" i="2" s="1"/>
  <c r="H1515" i="2"/>
  <c r="H1514" i="2"/>
  <c r="K1514" i="2" s="1"/>
  <c r="H1513" i="2"/>
  <c r="H1512" i="2"/>
  <c r="K1512" i="2" s="1"/>
  <c r="H1511" i="2"/>
  <c r="H1510" i="2"/>
  <c r="K1510" i="2" s="1"/>
  <c r="H1509" i="2"/>
  <c r="H1508" i="2"/>
  <c r="H1507" i="2"/>
  <c r="H1506" i="2"/>
  <c r="K1506" i="2" s="1"/>
  <c r="H1505" i="2"/>
  <c r="H1504" i="2"/>
  <c r="K1504" i="2" s="1"/>
  <c r="H1503" i="2"/>
  <c r="H1502" i="2"/>
  <c r="K1502" i="2" s="1"/>
  <c r="H1501" i="2"/>
  <c r="H1500" i="2"/>
  <c r="K1500" i="2" s="1"/>
  <c r="H1499" i="2"/>
  <c r="H1498" i="2"/>
  <c r="K1498" i="2" s="1"/>
  <c r="H1497" i="2"/>
  <c r="H1496" i="2"/>
  <c r="K1496" i="2" s="1"/>
  <c r="H1495" i="2"/>
  <c r="H1494" i="2"/>
  <c r="K1494" i="2" s="1"/>
  <c r="H1493" i="2"/>
  <c r="H1492" i="2"/>
  <c r="K1492" i="2" s="1"/>
  <c r="H1491" i="2"/>
  <c r="H1490" i="2"/>
  <c r="K1490" i="2" s="1"/>
  <c r="H1489" i="2"/>
  <c r="H1488" i="2"/>
  <c r="K1488" i="2" s="1"/>
  <c r="H1487" i="2"/>
  <c r="H1486" i="2"/>
  <c r="K1486" i="2" s="1"/>
  <c r="H1485" i="2"/>
  <c r="H1484" i="2"/>
  <c r="K1484" i="2" s="1"/>
  <c r="H1483" i="2"/>
  <c r="H1482" i="2"/>
  <c r="K1482" i="2" s="1"/>
  <c r="H1481" i="2"/>
  <c r="H1480" i="2"/>
  <c r="K1480" i="2" s="1"/>
  <c r="H1479" i="2"/>
  <c r="H1478" i="2"/>
  <c r="K1478" i="2" s="1"/>
  <c r="H1477" i="2"/>
  <c r="H1476" i="2"/>
  <c r="K1476" i="2" s="1"/>
  <c r="H1475" i="2"/>
  <c r="H1474" i="2"/>
  <c r="K1474" i="2" s="1"/>
  <c r="H1473" i="2"/>
  <c r="H1472" i="2"/>
  <c r="K1472" i="2" s="1"/>
  <c r="H1471" i="2"/>
  <c r="H1470" i="2"/>
  <c r="K1470" i="2" s="1"/>
  <c r="H1469" i="2"/>
  <c r="H1468" i="2"/>
  <c r="H1467" i="2"/>
  <c r="H1466" i="2"/>
  <c r="K1466" i="2" s="1"/>
  <c r="H1465" i="2"/>
  <c r="H1464" i="2"/>
  <c r="K1464" i="2" s="1"/>
  <c r="H1463" i="2"/>
  <c r="H1462" i="2"/>
  <c r="K1462" i="2" s="1"/>
  <c r="H1461" i="2"/>
  <c r="H1460" i="2"/>
  <c r="K1460" i="2" s="1"/>
  <c r="H1459" i="2"/>
  <c r="H1458" i="2"/>
  <c r="H1457" i="2"/>
  <c r="H1456" i="2"/>
  <c r="H1455" i="2"/>
  <c r="H1454" i="2"/>
  <c r="H1453" i="2"/>
  <c r="H1452" i="2"/>
  <c r="K1452" i="2" s="1"/>
  <c r="H1451" i="2"/>
  <c r="H1450" i="2"/>
  <c r="K1450" i="2" s="1"/>
  <c r="H1449" i="2"/>
  <c r="H1448" i="2"/>
  <c r="K1448" i="2" s="1"/>
  <c r="H1447" i="2"/>
  <c r="H1446" i="2"/>
  <c r="H1445" i="2"/>
  <c r="H1444" i="2"/>
  <c r="H1443" i="2"/>
  <c r="H1442" i="2"/>
  <c r="H1441" i="2"/>
  <c r="H1440" i="2"/>
  <c r="H1439" i="2"/>
  <c r="H1438" i="2"/>
  <c r="H1437" i="2"/>
  <c r="H1436" i="2"/>
  <c r="K1436" i="2" s="1"/>
  <c r="H1435" i="2"/>
  <c r="H1434" i="2"/>
  <c r="K1434" i="2" s="1"/>
  <c r="H1433" i="2"/>
  <c r="H1432" i="2"/>
  <c r="K1432" i="2" s="1"/>
  <c r="H1431" i="2"/>
  <c r="H1430" i="2"/>
  <c r="K1430" i="2" s="1"/>
  <c r="H1429" i="2"/>
  <c r="H1428" i="2"/>
  <c r="K1428" i="2" s="1"/>
  <c r="H1427" i="2"/>
  <c r="H1426" i="2"/>
  <c r="H1425" i="2"/>
  <c r="H1424" i="2"/>
  <c r="H1423" i="2"/>
  <c r="H1422" i="2"/>
  <c r="H1421" i="2"/>
  <c r="H1420" i="2"/>
  <c r="K1420" i="2" s="1"/>
  <c r="H1419" i="2"/>
  <c r="H1418" i="2"/>
  <c r="K1418" i="2" s="1"/>
  <c r="H1417" i="2"/>
  <c r="H1416" i="2"/>
  <c r="K1416" i="2" s="1"/>
  <c r="H1415" i="2"/>
  <c r="H1414" i="2"/>
  <c r="H1413" i="2"/>
  <c r="H1412" i="2"/>
  <c r="H1411" i="2"/>
  <c r="H1410" i="2"/>
  <c r="K1410" i="2" s="1"/>
  <c r="H1409" i="2"/>
  <c r="I1409" i="2" s="1"/>
  <c r="J1409" i="2" s="1"/>
  <c r="H1408" i="2"/>
  <c r="H1407" i="2"/>
  <c r="I1407" i="2" s="1"/>
  <c r="J1407" i="2" s="1"/>
  <c r="H1406" i="2"/>
  <c r="H1405" i="2"/>
  <c r="H1404" i="2"/>
  <c r="K1404" i="2" s="1"/>
  <c r="H1403" i="2"/>
  <c r="H1402" i="2"/>
  <c r="H1401" i="2"/>
  <c r="I1401" i="2" s="1"/>
  <c r="J1401" i="2" s="1"/>
  <c r="H1400" i="2"/>
  <c r="K1400" i="2" s="1"/>
  <c r="H1399" i="2"/>
  <c r="I1399" i="2" s="1"/>
  <c r="J1399" i="2" s="1"/>
  <c r="H1398" i="2"/>
  <c r="K1398" i="2" s="1"/>
  <c r="H1397" i="2"/>
  <c r="I1397" i="2" s="1"/>
  <c r="J1397" i="2" s="1"/>
  <c r="H1396" i="2"/>
  <c r="K1396" i="2" s="1"/>
  <c r="H1395" i="2"/>
  <c r="I1395" i="2" s="1"/>
  <c r="J1395" i="2" s="1"/>
  <c r="H1394" i="2"/>
  <c r="K1394" i="2" s="1"/>
  <c r="H1393" i="2"/>
  <c r="I1393" i="2" s="1"/>
  <c r="J1393" i="2" s="1"/>
  <c r="H1392" i="2"/>
  <c r="H1391" i="2"/>
  <c r="I1391" i="2" s="1"/>
  <c r="J1391" i="2" s="1"/>
  <c r="H1390" i="2"/>
  <c r="H1389" i="2"/>
  <c r="H1388" i="2"/>
  <c r="K1388" i="2" s="1"/>
  <c r="H1387" i="2"/>
  <c r="I1387" i="2" s="1"/>
  <c r="J1387" i="2" s="1"/>
  <c r="H1386" i="2"/>
  <c r="K1386" i="2" s="1"/>
  <c r="H1385" i="2"/>
  <c r="I1385" i="2" s="1"/>
  <c r="J1385" i="2" s="1"/>
  <c r="H1384" i="2"/>
  <c r="K1384" i="2" s="1"/>
  <c r="H1383" i="2"/>
  <c r="I1383" i="2" s="1"/>
  <c r="J1383" i="2" s="1"/>
  <c r="H1382" i="2"/>
  <c r="K1382" i="2" s="1"/>
  <c r="H1381" i="2"/>
  <c r="I1381" i="2" s="1"/>
  <c r="J1381" i="2" s="1"/>
  <c r="H1380" i="2"/>
  <c r="K1380" i="2" s="1"/>
  <c r="H1379" i="2"/>
  <c r="I1379" i="2" s="1"/>
  <c r="J1379" i="2" s="1"/>
  <c r="H1378" i="2"/>
  <c r="K1378" i="2" s="1"/>
  <c r="H1377" i="2"/>
  <c r="I1377" i="2" s="1"/>
  <c r="J1377" i="2" s="1"/>
  <c r="H1376" i="2"/>
  <c r="K1376" i="2" s="1"/>
  <c r="H1375" i="2"/>
  <c r="I1375" i="2" s="1"/>
  <c r="J1375" i="2" s="1"/>
  <c r="H1374" i="2"/>
  <c r="H1373" i="2"/>
  <c r="I1373" i="2" s="1"/>
  <c r="J1373" i="2" s="1"/>
  <c r="H1372" i="2"/>
  <c r="K1372" i="2" s="1"/>
  <c r="H1371" i="2"/>
  <c r="I1371" i="2" s="1"/>
  <c r="J1371" i="2" s="1"/>
  <c r="H1370" i="2"/>
  <c r="K1370" i="2" s="1"/>
  <c r="H1369" i="2"/>
  <c r="I1369" i="2" s="1"/>
  <c r="J1369" i="2" s="1"/>
  <c r="H1368" i="2"/>
  <c r="K1368" i="2" s="1"/>
  <c r="H1367" i="2"/>
  <c r="I1367" i="2" s="1"/>
  <c r="J1367" i="2" s="1"/>
  <c r="H1366" i="2"/>
  <c r="K1366" i="2" s="1"/>
  <c r="H1365" i="2"/>
  <c r="I1365" i="2" s="1"/>
  <c r="J1365" i="2" s="1"/>
  <c r="H1364" i="2"/>
  <c r="K1364" i="2" s="1"/>
  <c r="H1363" i="2"/>
  <c r="I1363" i="2" s="1"/>
  <c r="J1363" i="2" s="1"/>
  <c r="H1362" i="2"/>
  <c r="K1362" i="2" s="1"/>
  <c r="H1361" i="2"/>
  <c r="I1361" i="2" s="1"/>
  <c r="J1361" i="2" s="1"/>
  <c r="H1360" i="2"/>
  <c r="K1360" i="2" s="1"/>
  <c r="H1359" i="2"/>
  <c r="I1359" i="2" s="1"/>
  <c r="J1359" i="2" s="1"/>
  <c r="H1358" i="2"/>
  <c r="H1357" i="2"/>
  <c r="I1357" i="2" s="1"/>
  <c r="J1357" i="2" s="1"/>
  <c r="H1356" i="2"/>
  <c r="K1356" i="2" s="1"/>
  <c r="H1355" i="2"/>
  <c r="I1355" i="2" s="1"/>
  <c r="J1355" i="2" s="1"/>
  <c r="H1354" i="2"/>
  <c r="K1354" i="2" s="1"/>
  <c r="H1353" i="2"/>
  <c r="I1353" i="2" s="1"/>
  <c r="J1353" i="2" s="1"/>
  <c r="H1352" i="2"/>
  <c r="K1352" i="2" s="1"/>
  <c r="H1351" i="2"/>
  <c r="H1350" i="2"/>
  <c r="K1350" i="2" s="1"/>
  <c r="H1349" i="2"/>
  <c r="I1349" i="2" s="1"/>
  <c r="J1349" i="2" s="1"/>
  <c r="H1348" i="2"/>
  <c r="K1348" i="2" s="1"/>
  <c r="H1347" i="2"/>
  <c r="H1346" i="2"/>
  <c r="H1345" i="2"/>
  <c r="I1345" i="2" s="1"/>
  <c r="J1345" i="2" s="1"/>
  <c r="H1344" i="2"/>
  <c r="K1344" i="2" s="1"/>
  <c r="H1343" i="2"/>
  <c r="I1343" i="2" s="1"/>
  <c r="J1343" i="2" s="1"/>
  <c r="H1342" i="2"/>
  <c r="K1342" i="2" s="1"/>
  <c r="H1341" i="2"/>
  <c r="I1341" i="2" s="1"/>
  <c r="J1341" i="2" s="1"/>
  <c r="H1340" i="2"/>
  <c r="K1340" i="2" s="1"/>
  <c r="H1339" i="2"/>
  <c r="I1339" i="2" s="1"/>
  <c r="J1339" i="2" s="1"/>
  <c r="H1338" i="2"/>
  <c r="K1338" i="2" s="1"/>
  <c r="H1337" i="2"/>
  <c r="I1337" i="2" s="1"/>
  <c r="J1337" i="2" s="1"/>
  <c r="H1336" i="2"/>
  <c r="K1336" i="2" s="1"/>
  <c r="H1335" i="2"/>
  <c r="I1335" i="2" s="1"/>
  <c r="J1335" i="2" s="1"/>
  <c r="H1334" i="2"/>
  <c r="H1333" i="2"/>
  <c r="I1333" i="2" s="1"/>
  <c r="J1333" i="2" s="1"/>
  <c r="H1332" i="2"/>
  <c r="K1332" i="2" s="1"/>
  <c r="H1331" i="2"/>
  <c r="I1331" i="2" s="1"/>
  <c r="J1331" i="2" s="1"/>
  <c r="H1330" i="2"/>
  <c r="H1329" i="2"/>
  <c r="I1329" i="2" s="1"/>
  <c r="J1329" i="2" s="1"/>
  <c r="H1328" i="2"/>
  <c r="K1328" i="2" s="1"/>
  <c r="H1327" i="2"/>
  <c r="I1327" i="2" s="1"/>
  <c r="J1327" i="2" s="1"/>
  <c r="H1326" i="2"/>
  <c r="K1326" i="2" s="1"/>
  <c r="H1325" i="2"/>
  <c r="I1325" i="2" s="1"/>
  <c r="J1325" i="2" s="1"/>
  <c r="H1324" i="2"/>
  <c r="K1324" i="2" s="1"/>
  <c r="H1323" i="2"/>
  <c r="H1322" i="2"/>
  <c r="K1322" i="2" s="1"/>
  <c r="H1321" i="2"/>
  <c r="I1321" i="2" s="1"/>
  <c r="J1321" i="2" s="1"/>
  <c r="H1320" i="2"/>
  <c r="K1320" i="2" s="1"/>
  <c r="H1319" i="2"/>
  <c r="I1319" i="2" s="1"/>
  <c r="J1319" i="2" s="1"/>
  <c r="H1318" i="2"/>
  <c r="K1318" i="2" s="1"/>
  <c r="H1317" i="2"/>
  <c r="I1317" i="2" s="1"/>
  <c r="J1317" i="2" s="1"/>
  <c r="H1316" i="2"/>
  <c r="K1316" i="2" s="1"/>
  <c r="H1315" i="2"/>
  <c r="I1315" i="2" s="1"/>
  <c r="J1315" i="2" s="1"/>
  <c r="H1314" i="2"/>
  <c r="K1314" i="2" s="1"/>
  <c r="H1313" i="2"/>
  <c r="H1312" i="2"/>
  <c r="K1312" i="2" s="1"/>
  <c r="H1311" i="2"/>
  <c r="H1310" i="2"/>
  <c r="K1310" i="2" s="1"/>
  <c r="H1309" i="2"/>
  <c r="I1309" i="2" s="1"/>
  <c r="J1309" i="2" s="1"/>
  <c r="H1308" i="2"/>
  <c r="K1308" i="2" s="1"/>
  <c r="H1307" i="2"/>
  <c r="I1307" i="2" s="1"/>
  <c r="J1307" i="2" s="1"/>
  <c r="H1306" i="2"/>
  <c r="K1306" i="2" s="1"/>
  <c r="H1305" i="2"/>
  <c r="H1304" i="2"/>
  <c r="K1304" i="2" s="1"/>
  <c r="H1303" i="2"/>
  <c r="I1303" i="2" s="1"/>
  <c r="J1303" i="2" s="1"/>
  <c r="H1302" i="2"/>
  <c r="K1302" i="2" s="1"/>
  <c r="H1301" i="2"/>
  <c r="I1301" i="2" s="1"/>
  <c r="J1301" i="2" s="1"/>
  <c r="H1300" i="2"/>
  <c r="K1300" i="2" s="1"/>
  <c r="H1299" i="2"/>
  <c r="H1298" i="2"/>
  <c r="K1298" i="2" s="1"/>
  <c r="H1297" i="2"/>
  <c r="H1296" i="2"/>
  <c r="K1296" i="2" s="1"/>
  <c r="H1295" i="2"/>
  <c r="I1295" i="2" s="1"/>
  <c r="J1295" i="2" s="1"/>
  <c r="H1294" i="2"/>
  <c r="H1293" i="2"/>
  <c r="I1293" i="2" s="1"/>
  <c r="J1293" i="2" s="1"/>
  <c r="H1292" i="2"/>
  <c r="K1292" i="2" s="1"/>
  <c r="H1291" i="2"/>
  <c r="I1291" i="2" s="1"/>
  <c r="J1291" i="2" s="1"/>
  <c r="H1290" i="2"/>
  <c r="K1290" i="2" s="1"/>
  <c r="H1289" i="2"/>
  <c r="H1288" i="2"/>
  <c r="K1288" i="2" s="1"/>
  <c r="H1287" i="2"/>
  <c r="I1287" i="2" s="1"/>
  <c r="J1287" i="2" s="1"/>
  <c r="H1286" i="2"/>
  <c r="K1286" i="2" s="1"/>
  <c r="H1285" i="2"/>
  <c r="I1285" i="2" s="1"/>
  <c r="J1285" i="2" s="1"/>
  <c r="H1284" i="2"/>
  <c r="K1284" i="2" s="1"/>
  <c r="H1283" i="2"/>
  <c r="H1282" i="2"/>
  <c r="K1282" i="2" s="1"/>
  <c r="H1281" i="2"/>
  <c r="H1280" i="2"/>
  <c r="K1280" i="2" s="1"/>
  <c r="H1279" i="2"/>
  <c r="I1279" i="2" s="1"/>
  <c r="J1279" i="2" s="1"/>
  <c r="H1278" i="2"/>
  <c r="K1278" i="2" s="1"/>
  <c r="H1277" i="2"/>
  <c r="I1277" i="2" s="1"/>
  <c r="J1277" i="2" s="1"/>
  <c r="H1276" i="2"/>
  <c r="K1276" i="2" s="1"/>
  <c r="H1275" i="2"/>
  <c r="K1275" i="2" s="1"/>
  <c r="H1274" i="2"/>
  <c r="H1273" i="2"/>
  <c r="H1272" i="2"/>
  <c r="K1272" i="2" s="1"/>
  <c r="H1271" i="2"/>
  <c r="I1271" i="2" s="1"/>
  <c r="J1271" i="2" s="1"/>
  <c r="H1270" i="2"/>
  <c r="K1270" i="2" s="1"/>
  <c r="H1269" i="2"/>
  <c r="I1269" i="2" s="1"/>
  <c r="J1269" i="2" s="1"/>
  <c r="H1268" i="2"/>
  <c r="H1267" i="2"/>
  <c r="K1267" i="2" s="1"/>
  <c r="H1266" i="2"/>
  <c r="H1265" i="2"/>
  <c r="K1265" i="2" s="1"/>
  <c r="H1264" i="2"/>
  <c r="K1264" i="2" s="1"/>
  <c r="H1263" i="2"/>
  <c r="I1263" i="2" s="1"/>
  <c r="J1263" i="2" s="1"/>
  <c r="H1262" i="2"/>
  <c r="I1262" i="2" s="1"/>
  <c r="J1262" i="2" s="1"/>
  <c r="H1261" i="2"/>
  <c r="H1260" i="2"/>
  <c r="I1260" i="2" s="1"/>
  <c r="J1260" i="2" s="1"/>
  <c r="H1259" i="2"/>
  <c r="K1259" i="2" s="1"/>
  <c r="H1258" i="2"/>
  <c r="K1258" i="2" s="1"/>
  <c r="H1257" i="2"/>
  <c r="K1257" i="2" s="1"/>
  <c r="H1256" i="2"/>
  <c r="K1256" i="2" s="1"/>
  <c r="H1255" i="2"/>
  <c r="I1255" i="2" s="1"/>
  <c r="J1255" i="2" s="1"/>
  <c r="H1254" i="2"/>
  <c r="I1254" i="2" s="1"/>
  <c r="J1254" i="2" s="1"/>
  <c r="H1253" i="2"/>
  <c r="I1253" i="2" s="1"/>
  <c r="J1253" i="2" s="1"/>
  <c r="H1252" i="2"/>
  <c r="H1251" i="2"/>
  <c r="I1251" i="2" s="1"/>
  <c r="J1251" i="2" s="1"/>
  <c r="H1250" i="2"/>
  <c r="K1250" i="2" s="1"/>
  <c r="H1249" i="2"/>
  <c r="K1249" i="2" s="1"/>
  <c r="H1248" i="2"/>
  <c r="I1248" i="2" s="1"/>
  <c r="J1248" i="2" s="1"/>
  <c r="H1247" i="2"/>
  <c r="K1247" i="2" s="1"/>
  <c r="H1246" i="2"/>
  <c r="K1246" i="2" s="1"/>
  <c r="H1245" i="2"/>
  <c r="I1245" i="2" s="1"/>
  <c r="J1245" i="2" s="1"/>
  <c r="H1244" i="2"/>
  <c r="I1244" i="2" s="1"/>
  <c r="J1244" i="2" s="1"/>
  <c r="H1243" i="2"/>
  <c r="I1243" i="2" s="1"/>
  <c r="J1243" i="2" s="1"/>
  <c r="H1242" i="2"/>
  <c r="K1242" i="2" s="1"/>
  <c r="H1241" i="2"/>
  <c r="K1241" i="2" s="1"/>
  <c r="H1240" i="2"/>
  <c r="I1240" i="2" s="1"/>
  <c r="J1240" i="2" s="1"/>
  <c r="H1239" i="2"/>
  <c r="K1239" i="2" s="1"/>
  <c r="H1238" i="2"/>
  <c r="I1238" i="2" s="1"/>
  <c r="J1238" i="2" s="1"/>
  <c r="H1237" i="2"/>
  <c r="I1237" i="2" s="1"/>
  <c r="J1237" i="2" s="1"/>
  <c r="H1236" i="2"/>
  <c r="I1236" i="2" s="1"/>
  <c r="J1236" i="2" s="1"/>
  <c r="H1235" i="2"/>
  <c r="H1234" i="2"/>
  <c r="K1234" i="2" s="1"/>
  <c r="H1233" i="2"/>
  <c r="K1233" i="2" s="1"/>
  <c r="H1232" i="2"/>
  <c r="K1232" i="2" s="1"/>
  <c r="H1231" i="2"/>
  <c r="I1231" i="2" s="1"/>
  <c r="J1231" i="2" s="1"/>
  <c r="H1230" i="2"/>
  <c r="I1230" i="2" s="1"/>
  <c r="J1230" i="2" s="1"/>
  <c r="H1229" i="2"/>
  <c r="I1229" i="2" s="1"/>
  <c r="J1229" i="2" s="1"/>
  <c r="H1228" i="2"/>
  <c r="I1228" i="2" s="1"/>
  <c r="J1228" i="2" s="1"/>
  <c r="H1227" i="2"/>
  <c r="I1227" i="2" s="1"/>
  <c r="J1227" i="2" s="1"/>
  <c r="H1226" i="2"/>
  <c r="K1226" i="2" s="1"/>
  <c r="H1225" i="2"/>
  <c r="K1225" i="2" s="1"/>
  <c r="H1224" i="2"/>
  <c r="K1224" i="2" s="1"/>
  <c r="H1223" i="2"/>
  <c r="K1223" i="2" s="1"/>
  <c r="H1222" i="2"/>
  <c r="I1222" i="2" s="1"/>
  <c r="J1222" i="2" s="1"/>
  <c r="H1221" i="2"/>
  <c r="I1221" i="2" s="1"/>
  <c r="J1221" i="2" s="1"/>
  <c r="H1220" i="2"/>
  <c r="I1220" i="2" s="1"/>
  <c r="J1220" i="2" s="1"/>
  <c r="H1219" i="2"/>
  <c r="I1219" i="2" s="1"/>
  <c r="J1219" i="2" s="1"/>
  <c r="H1218" i="2"/>
  <c r="H1217" i="2"/>
  <c r="K1217" i="2" s="1"/>
  <c r="H1216" i="2"/>
  <c r="K1216" i="2" s="1"/>
  <c r="H1215" i="2"/>
  <c r="K1215" i="2" s="1"/>
  <c r="H1214" i="2"/>
  <c r="K1214" i="2" s="1"/>
  <c r="H1213" i="2"/>
  <c r="I1213" i="2" s="1"/>
  <c r="J1213" i="2" s="1"/>
  <c r="H1212" i="2"/>
  <c r="I1212" i="2" s="1"/>
  <c r="J1212" i="2" s="1"/>
  <c r="H1211" i="2"/>
  <c r="I1211" i="2" s="1"/>
  <c r="J1211" i="2" s="1"/>
  <c r="H1210" i="2"/>
  <c r="K1210" i="2" s="1"/>
  <c r="H1209" i="2"/>
  <c r="K1209" i="2" s="1"/>
  <c r="H1208" i="2"/>
  <c r="K1208" i="2" s="1"/>
  <c r="H1207" i="2"/>
  <c r="I1207" i="2" s="1"/>
  <c r="J1207" i="2" s="1"/>
  <c r="H1206" i="2"/>
  <c r="K1206" i="2" s="1"/>
  <c r="H1205" i="2"/>
  <c r="H1204" i="2"/>
  <c r="I1204" i="2" s="1"/>
  <c r="J1204" i="2" s="1"/>
  <c r="H1203" i="2"/>
  <c r="I1203" i="2" s="1"/>
  <c r="J1203" i="2" s="1"/>
  <c r="H1202" i="2"/>
  <c r="K1202" i="2" s="1"/>
  <c r="H1201" i="2"/>
  <c r="K1201" i="2" s="1"/>
  <c r="H1200" i="2"/>
  <c r="K1200" i="2" s="1"/>
  <c r="H1199" i="2"/>
  <c r="K1199" i="2" s="1"/>
  <c r="H1198" i="2"/>
  <c r="I1198" i="2" s="1"/>
  <c r="J1198" i="2" s="1"/>
  <c r="H1197" i="2"/>
  <c r="I1197" i="2" s="1"/>
  <c r="J1197" i="2" s="1"/>
  <c r="H1196" i="2"/>
  <c r="I1196" i="2" s="1"/>
  <c r="J1196" i="2" s="1"/>
  <c r="H1195" i="2"/>
  <c r="K1195" i="2" s="1"/>
  <c r="H1194" i="2"/>
  <c r="K1194" i="2" s="1"/>
  <c r="H1193" i="2"/>
  <c r="K1193" i="2" s="1"/>
  <c r="H1192" i="2"/>
  <c r="I1192" i="2" s="1"/>
  <c r="J1192" i="2" s="1"/>
  <c r="H1191" i="2"/>
  <c r="K1191" i="2" s="1"/>
  <c r="H1190" i="2"/>
  <c r="K1190" i="2" s="1"/>
  <c r="H1189" i="2"/>
  <c r="K1189" i="2" s="1"/>
  <c r="H1188" i="2"/>
  <c r="K1188" i="2" s="1"/>
  <c r="H1187" i="2"/>
  <c r="K1187" i="2" s="1"/>
  <c r="H1186" i="2"/>
  <c r="K1186" i="2" s="1"/>
  <c r="H1185" i="2"/>
  <c r="I1185" i="2" s="1"/>
  <c r="J1185" i="2" s="1"/>
  <c r="H1184" i="2"/>
  <c r="H1183" i="2"/>
  <c r="I1183" i="2" s="1"/>
  <c r="J1183" i="2" s="1"/>
  <c r="H1182" i="2"/>
  <c r="K1182" i="2" s="1"/>
  <c r="H1181" i="2"/>
  <c r="I1181" i="2" s="1"/>
  <c r="J1181" i="2" s="1"/>
  <c r="H1180" i="2"/>
  <c r="K1180" i="2" s="1"/>
  <c r="H1179" i="2"/>
  <c r="I1179" i="2" s="1"/>
  <c r="J1179" i="2" s="1"/>
  <c r="H1178" i="2"/>
  <c r="K1178" i="2" s="1"/>
  <c r="H1177" i="2"/>
  <c r="K1177" i="2" s="1"/>
  <c r="H1176" i="2"/>
  <c r="I1176" i="2" s="1"/>
  <c r="J1176" i="2" s="1"/>
  <c r="H1175" i="2"/>
  <c r="K1175" i="2" s="1"/>
  <c r="H1174" i="2"/>
  <c r="K1174" i="2" s="1"/>
  <c r="H1173" i="2"/>
  <c r="I1173" i="2" s="1"/>
  <c r="J1173" i="2" s="1"/>
  <c r="H1172" i="2"/>
  <c r="H1171" i="2"/>
  <c r="I1171" i="2" s="1"/>
  <c r="J1171" i="2" s="1"/>
  <c r="H1170" i="2"/>
  <c r="I1170" i="2" s="1"/>
  <c r="J1170" i="2" s="1"/>
  <c r="H1169" i="2"/>
  <c r="K1169" i="2" s="1"/>
  <c r="H1168" i="2"/>
  <c r="K1168" i="2" s="1"/>
  <c r="H1167" i="2"/>
  <c r="H1166" i="2"/>
  <c r="K1166" i="2" s="1"/>
  <c r="H1165" i="2"/>
  <c r="H1164" i="2"/>
  <c r="I1164" i="2" s="1"/>
  <c r="J1164" i="2" s="1"/>
  <c r="H1163" i="2"/>
  <c r="K1163" i="2" s="1"/>
  <c r="H1162" i="2"/>
  <c r="I1162" i="2" s="1"/>
  <c r="J1162" i="2" s="1"/>
  <c r="H1161" i="2"/>
  <c r="H1160" i="2"/>
  <c r="K1160" i="2" s="1"/>
  <c r="H1159" i="2"/>
  <c r="K1159" i="2" s="1"/>
  <c r="H1158" i="2"/>
  <c r="K1158" i="2" s="1"/>
  <c r="H1157" i="2"/>
  <c r="K1157" i="2" s="1"/>
  <c r="H1156" i="2"/>
  <c r="H1155" i="2"/>
  <c r="K1155" i="2" s="1"/>
  <c r="H1154" i="2"/>
  <c r="K1154" i="2" s="1"/>
  <c r="H1153" i="2"/>
  <c r="K1153" i="2" s="1"/>
  <c r="H1152" i="2"/>
  <c r="I1152" i="2" s="1"/>
  <c r="J1152" i="2" s="1"/>
  <c r="H1151" i="2"/>
  <c r="K1151" i="2" s="1"/>
  <c r="H1150" i="2"/>
  <c r="K1150" i="2" s="1"/>
  <c r="H1149" i="2"/>
  <c r="K1149" i="2" s="1"/>
  <c r="H1148" i="2"/>
  <c r="K1148" i="2" s="1"/>
  <c r="H1147" i="2"/>
  <c r="K1147" i="2" s="1"/>
  <c r="H1146" i="2"/>
  <c r="K1146" i="2" s="1"/>
  <c r="H1145" i="2"/>
  <c r="K1145" i="2" s="1"/>
  <c r="H1144" i="2"/>
  <c r="I1144" i="2" s="1"/>
  <c r="J1144" i="2" s="1"/>
  <c r="H1143" i="2"/>
  <c r="I1143" i="2" s="1"/>
  <c r="J1143" i="2" s="1"/>
  <c r="H1142" i="2"/>
  <c r="K1142" i="2" s="1"/>
  <c r="H1141" i="2"/>
  <c r="K1141" i="2" s="1"/>
  <c r="H1140" i="2"/>
  <c r="H1139" i="2"/>
  <c r="K1139" i="2" s="1"/>
  <c r="H1138" i="2"/>
  <c r="I1138" i="2" s="1"/>
  <c r="J1138" i="2" s="1"/>
  <c r="H1137" i="2"/>
  <c r="K1137" i="2" s="1"/>
  <c r="H1136" i="2"/>
  <c r="I1136" i="2" s="1"/>
  <c r="J1136" i="2" s="1"/>
  <c r="H1135" i="2"/>
  <c r="I1135" i="2" s="1"/>
  <c r="J1135" i="2" s="1"/>
  <c r="H1134" i="2"/>
  <c r="H1133" i="2"/>
  <c r="K1133" i="2" s="1"/>
  <c r="H1132" i="2"/>
  <c r="K1132" i="2" s="1"/>
  <c r="H1131" i="2"/>
  <c r="K1131" i="2" s="1"/>
  <c r="H1130" i="2"/>
  <c r="I1130" i="2" s="1"/>
  <c r="J1130" i="2" s="1"/>
  <c r="H1129" i="2"/>
  <c r="K1129" i="2" s="1"/>
  <c r="H1128" i="2"/>
  <c r="I1128" i="2" s="1"/>
  <c r="J1128" i="2" s="1"/>
  <c r="H1127" i="2"/>
  <c r="I1127" i="2" s="1"/>
  <c r="J1127" i="2" s="1"/>
  <c r="H1126" i="2"/>
  <c r="K1126" i="2" s="1"/>
  <c r="H1125" i="2"/>
  <c r="K1125" i="2" s="1"/>
  <c r="H1124" i="2"/>
  <c r="H1123" i="2"/>
  <c r="I1123" i="2" s="1"/>
  <c r="J1123" i="2" s="1"/>
  <c r="H1122" i="2"/>
  <c r="I1122" i="2" s="1"/>
  <c r="J1122" i="2" s="1"/>
  <c r="H1121" i="2"/>
  <c r="K1121" i="2" s="1"/>
  <c r="H1120" i="2"/>
  <c r="I1120" i="2" s="1"/>
  <c r="J1120" i="2" s="1"/>
  <c r="H1119" i="2"/>
  <c r="I1119" i="2" s="1"/>
  <c r="J1119" i="2" s="1"/>
  <c r="H1118" i="2"/>
  <c r="H1117" i="2"/>
  <c r="K1117" i="2" s="1"/>
  <c r="H1116" i="2"/>
  <c r="K1116" i="2" s="1"/>
  <c r="H1115" i="2"/>
  <c r="I1115" i="2" s="1"/>
  <c r="J1115" i="2" s="1"/>
  <c r="H1114" i="2"/>
  <c r="I1114" i="2" s="1"/>
  <c r="J1114" i="2" s="1"/>
  <c r="H1113" i="2"/>
  <c r="I1113" i="2" s="1"/>
  <c r="J1113" i="2" s="1"/>
  <c r="H1112" i="2"/>
  <c r="I1112" i="2" s="1"/>
  <c r="J1112" i="2" s="1"/>
  <c r="H1111" i="2"/>
  <c r="I1111" i="2" s="1"/>
  <c r="J1111" i="2" s="1"/>
  <c r="H1110" i="2"/>
  <c r="K1110" i="2" s="1"/>
  <c r="H1109" i="2"/>
  <c r="K1109" i="2" s="1"/>
  <c r="H1108" i="2"/>
  <c r="H1107" i="2"/>
  <c r="K1107" i="2" s="1"/>
  <c r="H1106" i="2"/>
  <c r="I1106" i="2" s="1"/>
  <c r="J1106" i="2" s="1"/>
  <c r="H1105" i="2"/>
  <c r="K1105" i="2" s="1"/>
  <c r="H1104" i="2"/>
  <c r="I1104" i="2" s="1"/>
  <c r="J1104" i="2" s="1"/>
  <c r="H1103" i="2"/>
  <c r="I1103" i="2" s="1"/>
  <c r="J1103" i="2" s="1"/>
  <c r="H1102" i="2"/>
  <c r="H1101" i="2"/>
  <c r="K1101" i="2" s="1"/>
  <c r="H1100" i="2"/>
  <c r="K1100" i="2" s="1"/>
  <c r="H1099" i="2"/>
  <c r="K1099" i="2" s="1"/>
  <c r="H1098" i="2"/>
  <c r="I1098" i="2" s="1"/>
  <c r="J1098" i="2" s="1"/>
  <c r="H1097" i="2"/>
  <c r="K1097" i="2" s="1"/>
  <c r="H1096" i="2"/>
  <c r="I1096" i="2" s="1"/>
  <c r="J1096" i="2" s="1"/>
  <c r="H1095" i="2"/>
  <c r="I1095" i="2" s="1"/>
  <c r="J1095" i="2" s="1"/>
  <c r="H1094" i="2"/>
  <c r="K1094" i="2" s="1"/>
  <c r="H1093" i="2"/>
  <c r="K1093" i="2" s="1"/>
  <c r="H1092" i="2"/>
  <c r="H1091" i="2"/>
  <c r="I1091" i="2" s="1"/>
  <c r="J1091" i="2" s="1"/>
  <c r="H1090" i="2"/>
  <c r="K1090" i="2" s="1"/>
  <c r="H1089" i="2"/>
  <c r="K1089" i="2" s="1"/>
  <c r="H1088" i="2"/>
  <c r="I1088" i="2" s="1"/>
  <c r="J1088" i="2" s="1"/>
  <c r="H1087" i="2"/>
  <c r="I1087" i="2" s="1"/>
  <c r="J1087" i="2" s="1"/>
  <c r="H1086" i="2"/>
  <c r="H1085" i="2"/>
  <c r="K1085" i="2" s="1"/>
  <c r="H1084" i="2"/>
  <c r="K1084" i="2" s="1"/>
  <c r="H1083" i="2"/>
  <c r="I1083" i="2" s="1"/>
  <c r="J1083" i="2" s="1"/>
  <c r="H1082" i="2"/>
  <c r="I1082" i="2" s="1"/>
  <c r="J1082" i="2" s="1"/>
  <c r="H1081" i="2"/>
  <c r="H1080" i="2"/>
  <c r="K1080" i="2" s="1"/>
  <c r="H1079" i="2"/>
  <c r="K1079" i="2" s="1"/>
  <c r="H1078" i="2"/>
  <c r="K1078" i="2" s="1"/>
  <c r="H1077" i="2"/>
  <c r="K1077" i="2" s="1"/>
  <c r="H1076" i="2"/>
  <c r="K1076" i="2" s="1"/>
  <c r="H1075" i="2"/>
  <c r="H1074" i="2"/>
  <c r="K1074" i="2" s="1"/>
  <c r="H1073" i="2"/>
  <c r="H1072" i="2"/>
  <c r="H1071" i="2"/>
  <c r="K1071" i="2" s="1"/>
  <c r="H1070" i="2"/>
  <c r="H1069" i="2"/>
  <c r="K1069" i="2" s="1"/>
  <c r="H1068" i="2"/>
  <c r="K1068" i="2" s="1"/>
  <c r="H1067" i="2"/>
  <c r="I1067" i="2" s="1"/>
  <c r="J1067" i="2" s="1"/>
  <c r="H1066" i="2"/>
  <c r="H1065" i="2"/>
  <c r="H1064" i="2"/>
  <c r="K1064" i="2" s="1"/>
  <c r="H1063" i="2"/>
  <c r="K1063" i="2" s="1"/>
  <c r="H1062" i="2"/>
  <c r="K1062" i="2" s="1"/>
  <c r="H1061" i="2"/>
  <c r="K1061" i="2" s="1"/>
  <c r="H1060" i="2"/>
  <c r="K1060" i="2" s="1"/>
  <c r="H1059" i="2"/>
  <c r="I1059" i="2" s="1"/>
  <c r="J1059" i="2" s="1"/>
  <c r="H1058" i="2"/>
  <c r="K1058" i="2" s="1"/>
  <c r="H1057" i="2"/>
  <c r="H1056" i="2"/>
  <c r="K1056" i="2" s="1"/>
  <c r="H1055" i="2"/>
  <c r="K1055" i="2" s="1"/>
  <c r="H1054" i="2"/>
  <c r="K1054" i="2" s="1"/>
  <c r="H1053" i="2"/>
  <c r="K1053" i="2" s="1"/>
  <c r="H1052" i="2"/>
  <c r="I1052" i="2" s="1"/>
  <c r="J1052" i="2" s="1"/>
  <c r="H1051" i="2"/>
  <c r="I1051" i="2" s="1"/>
  <c r="J1051" i="2" s="1"/>
  <c r="H1050" i="2"/>
  <c r="K1050" i="2" s="1"/>
  <c r="H1049" i="2"/>
  <c r="H1048" i="2"/>
  <c r="K1048" i="2" s="1"/>
  <c r="H1047" i="2"/>
  <c r="H1046" i="2"/>
  <c r="K1046" i="2" s="1"/>
  <c r="H1045" i="2"/>
  <c r="K1045" i="2" s="1"/>
  <c r="H1044" i="2"/>
  <c r="I1044" i="2" s="1"/>
  <c r="J1044" i="2" s="1"/>
  <c r="H1043" i="2"/>
  <c r="H1042" i="2"/>
  <c r="K1042" i="2" s="1"/>
  <c r="H1041" i="2"/>
  <c r="H1040" i="2"/>
  <c r="K1040" i="2" s="1"/>
  <c r="H1039" i="2"/>
  <c r="H1038" i="2"/>
  <c r="H1037" i="2"/>
  <c r="H1036" i="2"/>
  <c r="K1036" i="2" s="1"/>
  <c r="H1035" i="2"/>
  <c r="H1034" i="2"/>
  <c r="K1034" i="2" s="1"/>
  <c r="H1033" i="2"/>
  <c r="I1033" i="2" s="1"/>
  <c r="J1033" i="2" s="1"/>
  <c r="H1032" i="2"/>
  <c r="K1032" i="2" s="1"/>
  <c r="H1031" i="2"/>
  <c r="H1030" i="2"/>
  <c r="K1030" i="2" s="1"/>
  <c r="H1029" i="2"/>
  <c r="I1029" i="2" s="1"/>
  <c r="J1029" i="2" s="1"/>
  <c r="H1028" i="2"/>
  <c r="I1028" i="2" s="1"/>
  <c r="J1028" i="2" s="1"/>
  <c r="H1027" i="2"/>
  <c r="I1027" i="2" s="1"/>
  <c r="J1027" i="2" s="1"/>
  <c r="H1026" i="2"/>
  <c r="K1026" i="2" s="1"/>
  <c r="H1025" i="2"/>
  <c r="I1025" i="2" s="1"/>
  <c r="J1025" i="2" s="1"/>
  <c r="H1024" i="2"/>
  <c r="K1024" i="2" s="1"/>
  <c r="H1023" i="2"/>
  <c r="I1023" i="2" s="1"/>
  <c r="J1023" i="2" s="1"/>
  <c r="H1022" i="2"/>
  <c r="K1022" i="2" s="1"/>
  <c r="H1021" i="2"/>
  <c r="I1021" i="2" s="1"/>
  <c r="J1021" i="2" s="1"/>
  <c r="H1020" i="2"/>
  <c r="K1020" i="2" s="1"/>
  <c r="H1019" i="2"/>
  <c r="I1019" i="2" s="1"/>
  <c r="J1019" i="2" s="1"/>
  <c r="H1018" i="2"/>
  <c r="K1018" i="2" s="1"/>
  <c r="H1017" i="2"/>
  <c r="I1017" i="2" s="1"/>
  <c r="J1017" i="2" s="1"/>
  <c r="H1016" i="2"/>
  <c r="H1015" i="2"/>
  <c r="H1014" i="2"/>
  <c r="H1013" i="2"/>
  <c r="I1013" i="2" s="1"/>
  <c r="J1013" i="2" s="1"/>
  <c r="H1012" i="2"/>
  <c r="K1012" i="2" s="1"/>
  <c r="H1011" i="2"/>
  <c r="I1011" i="2" s="1"/>
  <c r="J1011" i="2" s="1"/>
  <c r="H1010" i="2"/>
  <c r="H1009" i="2"/>
  <c r="I1009" i="2" s="1"/>
  <c r="J1009" i="2" s="1"/>
  <c r="H1008" i="2"/>
  <c r="K1008" i="2" s="1"/>
  <c r="H1007" i="2"/>
  <c r="I1007" i="2" s="1"/>
  <c r="J1007" i="2" s="1"/>
  <c r="H1006" i="2"/>
  <c r="K1006" i="2" s="1"/>
  <c r="H1005" i="2"/>
  <c r="I1005" i="2" s="1"/>
  <c r="J1005" i="2" s="1"/>
  <c r="H1004" i="2"/>
  <c r="I1004" i="2" s="1"/>
  <c r="J1004" i="2" s="1"/>
  <c r="H1003" i="2"/>
  <c r="I1003" i="2" s="1"/>
  <c r="J1003" i="2" s="1"/>
  <c r="H1002" i="2"/>
  <c r="K1002" i="2" s="1"/>
  <c r="H1001" i="2"/>
  <c r="H1000" i="2"/>
  <c r="K1000" i="2" s="1"/>
  <c r="H999" i="2"/>
  <c r="I999" i="2" s="1"/>
  <c r="J999" i="2" s="1"/>
  <c r="H998" i="2"/>
  <c r="K998" i="2" s="1"/>
  <c r="H997" i="2"/>
  <c r="H996" i="2"/>
  <c r="K996" i="2" s="1"/>
  <c r="H995" i="2"/>
  <c r="I995" i="2" s="1"/>
  <c r="J995" i="2" s="1"/>
  <c r="H994" i="2"/>
  <c r="K994" i="2" s="1"/>
  <c r="H993" i="2"/>
  <c r="I993" i="2" s="1"/>
  <c r="J993" i="2" s="1"/>
  <c r="H992" i="2"/>
  <c r="H991" i="2"/>
  <c r="I991" i="2" s="1"/>
  <c r="J991" i="2" s="1"/>
  <c r="H990" i="2"/>
  <c r="K990" i="2" s="1"/>
  <c r="H989" i="2"/>
  <c r="H988" i="2"/>
  <c r="K988" i="2" s="1"/>
  <c r="H987" i="2"/>
  <c r="I987" i="2" s="1"/>
  <c r="J987" i="2" s="1"/>
  <c r="H986" i="2"/>
  <c r="K986" i="2" s="1"/>
  <c r="H985" i="2"/>
  <c r="I985" i="2" s="1"/>
  <c r="J985" i="2" s="1"/>
  <c r="H984" i="2"/>
  <c r="H983" i="2"/>
  <c r="H982" i="2"/>
  <c r="H981" i="2"/>
  <c r="K981" i="2" s="1"/>
  <c r="H980" i="2"/>
  <c r="I980" i="2" s="1"/>
  <c r="J980" i="2" s="1"/>
  <c r="H979" i="2"/>
  <c r="H978" i="2"/>
  <c r="K978" i="2" s="1"/>
  <c r="H977" i="2"/>
  <c r="K977" i="2" s="1"/>
  <c r="H976" i="2"/>
  <c r="K976" i="2" s="1"/>
  <c r="H975" i="2"/>
  <c r="H974" i="2"/>
  <c r="K974" i="2" s="1"/>
  <c r="H973" i="2"/>
  <c r="K973" i="2" s="1"/>
  <c r="H972" i="2"/>
  <c r="K972" i="2" s="1"/>
  <c r="H971" i="2"/>
  <c r="H970" i="2"/>
  <c r="K970" i="2" s="1"/>
  <c r="H969" i="2"/>
  <c r="K969" i="2" s="1"/>
  <c r="H968" i="2"/>
  <c r="K968" i="2" s="1"/>
  <c r="H967" i="2"/>
  <c r="K967" i="2" s="1"/>
  <c r="H966" i="2"/>
  <c r="K966" i="2" s="1"/>
  <c r="H965" i="2"/>
  <c r="I965" i="2" s="1"/>
  <c r="J965" i="2" s="1"/>
  <c r="H964" i="2"/>
  <c r="K964" i="2" s="1"/>
  <c r="H963" i="2"/>
  <c r="H962" i="2"/>
  <c r="H961" i="2"/>
  <c r="H960" i="2"/>
  <c r="K960" i="2" s="1"/>
  <c r="H959" i="2"/>
  <c r="K959" i="2" s="1"/>
  <c r="H958" i="2"/>
  <c r="I958" i="2" s="1"/>
  <c r="J958" i="2" s="1"/>
  <c r="H957" i="2"/>
  <c r="I957" i="2" s="1"/>
  <c r="J957" i="2" s="1"/>
  <c r="H956" i="2"/>
  <c r="H955" i="2"/>
  <c r="H954" i="2"/>
  <c r="I954" i="2" s="1"/>
  <c r="J954" i="2" s="1"/>
  <c r="H953" i="2"/>
  <c r="K953" i="2" s="1"/>
  <c r="H952" i="2"/>
  <c r="K952" i="2" s="1"/>
  <c r="H951" i="2"/>
  <c r="K951" i="2" s="1"/>
  <c r="H950" i="2"/>
  <c r="H949" i="2"/>
  <c r="I949" i="2" s="1"/>
  <c r="J949" i="2" s="1"/>
  <c r="H948" i="2"/>
  <c r="H947" i="2"/>
  <c r="H946" i="2"/>
  <c r="I946" i="2" s="1"/>
  <c r="J946" i="2" s="1"/>
  <c r="H945" i="2"/>
  <c r="K945" i="2" s="1"/>
  <c r="H944" i="2"/>
  <c r="K944" i="2" s="1"/>
  <c r="H943" i="2"/>
  <c r="K943" i="2" s="1"/>
  <c r="H942" i="2"/>
  <c r="H941" i="2"/>
  <c r="H940" i="2"/>
  <c r="H939" i="2"/>
  <c r="H938" i="2"/>
  <c r="I938" i="2" s="1"/>
  <c r="J938" i="2" s="1"/>
  <c r="H937" i="2"/>
  <c r="K937" i="2" s="1"/>
  <c r="H936" i="2"/>
  <c r="K936" i="2" s="1"/>
  <c r="H935" i="2"/>
  <c r="I935" i="2" s="1"/>
  <c r="J935" i="2" s="1"/>
  <c r="H934" i="2"/>
  <c r="I934" i="2" s="1"/>
  <c r="J934" i="2" s="1"/>
  <c r="H933" i="2"/>
  <c r="K933" i="2" s="1"/>
  <c r="H932" i="2"/>
  <c r="H931" i="2"/>
  <c r="H930" i="2"/>
  <c r="K930" i="2" s="1"/>
  <c r="H929" i="2"/>
  <c r="H928" i="2"/>
  <c r="K928" i="2" s="1"/>
  <c r="H927" i="2"/>
  <c r="I927" i="2" s="1"/>
  <c r="J927" i="2" s="1"/>
  <c r="H926" i="2"/>
  <c r="I926" i="2" s="1"/>
  <c r="J926" i="2" s="1"/>
  <c r="H925" i="2"/>
  <c r="K925" i="2" s="1"/>
  <c r="H924" i="2"/>
  <c r="H923" i="2"/>
  <c r="H922" i="2"/>
  <c r="K922" i="2" s="1"/>
  <c r="H921" i="2"/>
  <c r="K921" i="2" s="1"/>
  <c r="H920" i="2"/>
  <c r="H919" i="2"/>
  <c r="H918" i="2"/>
  <c r="I918" i="2" s="1"/>
  <c r="J918" i="2" s="1"/>
  <c r="H917" i="2"/>
  <c r="H916" i="2"/>
  <c r="H915" i="2"/>
  <c r="H914" i="2"/>
  <c r="H913" i="2"/>
  <c r="K913" i="2" s="1"/>
  <c r="H912" i="2"/>
  <c r="K912" i="2" s="1"/>
  <c r="H911" i="2"/>
  <c r="K911" i="2" s="1"/>
  <c r="H910" i="2"/>
  <c r="I910" i="2" s="1"/>
  <c r="J910" i="2" s="1"/>
  <c r="H909" i="2"/>
  <c r="K909" i="2" s="1"/>
  <c r="H908" i="2"/>
  <c r="I908" i="2" s="1"/>
  <c r="J908" i="2" s="1"/>
  <c r="H907" i="2"/>
  <c r="H906" i="2"/>
  <c r="H905" i="2"/>
  <c r="K905" i="2" s="1"/>
  <c r="H904" i="2"/>
  <c r="K904" i="2" s="1"/>
  <c r="H903" i="2"/>
  <c r="I903" i="2" s="1"/>
  <c r="J903" i="2" s="1"/>
  <c r="H902" i="2"/>
  <c r="I902" i="2" s="1"/>
  <c r="J902" i="2" s="1"/>
  <c r="H901" i="2"/>
  <c r="K901" i="2" s="1"/>
  <c r="H900" i="2"/>
  <c r="I900" i="2" s="1"/>
  <c r="J900" i="2" s="1"/>
  <c r="H899" i="2"/>
  <c r="H898" i="2"/>
  <c r="K898" i="2" s="1"/>
  <c r="H897" i="2"/>
  <c r="H896" i="2"/>
  <c r="K896" i="2" s="1"/>
  <c r="H895" i="2"/>
  <c r="K895" i="2" s="1"/>
  <c r="H894" i="2"/>
  <c r="I894" i="2" s="1"/>
  <c r="J894" i="2" s="1"/>
  <c r="H893" i="2"/>
  <c r="I893" i="2" s="1"/>
  <c r="J893" i="2" s="1"/>
  <c r="H892" i="2"/>
  <c r="H891" i="2"/>
  <c r="K891" i="2" s="1"/>
  <c r="H890" i="2"/>
  <c r="K890" i="2" s="1"/>
  <c r="H889" i="2"/>
  <c r="H888" i="2"/>
  <c r="I888" i="2" s="1"/>
  <c r="J888" i="2" s="1"/>
  <c r="H887" i="2"/>
  <c r="K887" i="2" s="1"/>
  <c r="H886" i="2"/>
  <c r="H885" i="2"/>
  <c r="I885" i="2" s="1"/>
  <c r="J885" i="2" s="1"/>
  <c r="H884" i="2"/>
  <c r="I884" i="2" s="1"/>
  <c r="J884" i="2" s="1"/>
  <c r="H883" i="2"/>
  <c r="K883" i="2" s="1"/>
  <c r="H882" i="2"/>
  <c r="K882" i="2" s="1"/>
  <c r="H881" i="2"/>
  <c r="K881" i="2" s="1"/>
  <c r="H880" i="2"/>
  <c r="I880" i="2" s="1"/>
  <c r="J880" i="2" s="1"/>
  <c r="H879" i="2"/>
  <c r="H878" i="2"/>
  <c r="H877" i="2"/>
  <c r="I877" i="2" s="1"/>
  <c r="J877" i="2" s="1"/>
  <c r="H876" i="2"/>
  <c r="H875" i="2"/>
  <c r="K875" i="2" s="1"/>
  <c r="H874" i="2"/>
  <c r="K874" i="2" s="1"/>
  <c r="H873" i="2"/>
  <c r="K873" i="2" s="1"/>
  <c r="H872" i="2"/>
  <c r="K872" i="2" s="1"/>
  <c r="H871" i="2"/>
  <c r="K871" i="2" s="1"/>
  <c r="H870" i="2"/>
  <c r="I870" i="2" s="1"/>
  <c r="J870" i="2" s="1"/>
  <c r="H869" i="2"/>
  <c r="K869" i="2" s="1"/>
  <c r="H868" i="2"/>
  <c r="I868" i="2" s="1"/>
  <c r="J868" i="2" s="1"/>
  <c r="H867" i="2"/>
  <c r="K867" i="2" s="1"/>
  <c r="H866" i="2"/>
  <c r="H865" i="2"/>
  <c r="K865" i="2" s="1"/>
  <c r="H864" i="2"/>
  <c r="I864" i="2" s="1"/>
  <c r="J864" i="2" s="1"/>
  <c r="H863" i="2"/>
  <c r="I863" i="2" s="1"/>
  <c r="J863" i="2" s="1"/>
  <c r="H862" i="2"/>
  <c r="H861" i="2"/>
  <c r="I861" i="2" s="1"/>
  <c r="J861" i="2" s="1"/>
  <c r="H860" i="2"/>
  <c r="I860" i="2" s="1"/>
  <c r="J860" i="2" s="1"/>
  <c r="H859" i="2"/>
  <c r="I859" i="2" s="1"/>
  <c r="J859" i="2" s="1"/>
  <c r="H858" i="2"/>
  <c r="K858" i="2" s="1"/>
  <c r="H857" i="2"/>
  <c r="H856" i="2"/>
  <c r="H855" i="2"/>
  <c r="H854" i="2"/>
  <c r="K854" i="2" s="1"/>
  <c r="H853" i="2"/>
  <c r="H852" i="2"/>
  <c r="H851" i="2"/>
  <c r="H850" i="2"/>
  <c r="K850" i="2" s="1"/>
  <c r="H849" i="2"/>
  <c r="H848" i="2"/>
  <c r="I848" i="2" s="1"/>
  <c r="J848" i="2" s="1"/>
  <c r="H847" i="2"/>
  <c r="H846" i="2"/>
  <c r="I846" i="2" s="1"/>
  <c r="J846" i="2" s="1"/>
  <c r="H845" i="2"/>
  <c r="K845" i="2" s="1"/>
  <c r="H844" i="2"/>
  <c r="K844" i="2" s="1"/>
  <c r="H843" i="2"/>
  <c r="K843" i="2" s="1"/>
  <c r="H842" i="2"/>
  <c r="K842" i="2" s="1"/>
  <c r="H841" i="2"/>
  <c r="K841" i="2" s="1"/>
  <c r="H840" i="2"/>
  <c r="H839" i="2"/>
  <c r="K839" i="2" s="1"/>
  <c r="H838" i="2"/>
  <c r="I838" i="2" s="1"/>
  <c r="J838" i="2" s="1"/>
  <c r="H837" i="2"/>
  <c r="H836" i="2"/>
  <c r="K836" i="2" s="1"/>
  <c r="H835" i="2"/>
  <c r="K835" i="2" s="1"/>
  <c r="H834" i="2"/>
  <c r="H833" i="2"/>
  <c r="H832" i="2"/>
  <c r="K832" i="2" s="1"/>
  <c r="H831" i="2"/>
  <c r="K831" i="2" s="1"/>
  <c r="H830" i="2"/>
  <c r="H829" i="2"/>
  <c r="K829" i="2" s="1"/>
  <c r="H828" i="2"/>
  <c r="K828" i="2" s="1"/>
  <c r="H827" i="2"/>
  <c r="K827" i="2" s="1"/>
  <c r="H826" i="2"/>
  <c r="H825" i="2"/>
  <c r="H824" i="2"/>
  <c r="H823" i="2"/>
  <c r="K823" i="2" s="1"/>
  <c r="H822" i="2"/>
  <c r="K822" i="2" s="1"/>
  <c r="H821" i="2"/>
  <c r="K821" i="2" s="1"/>
  <c r="H820" i="2"/>
  <c r="K820" i="2" s="1"/>
  <c r="H819" i="2"/>
  <c r="K819" i="2" s="1"/>
  <c r="H818" i="2"/>
  <c r="K818" i="2" s="1"/>
  <c r="H817" i="2"/>
  <c r="H816" i="2"/>
  <c r="H815" i="2"/>
  <c r="K815" i="2" s="1"/>
  <c r="H814" i="2"/>
  <c r="H813" i="2"/>
  <c r="H812" i="2"/>
  <c r="K812" i="2" s="1"/>
  <c r="H811" i="2"/>
  <c r="K811" i="2" s="1"/>
  <c r="H810" i="2"/>
  <c r="H809" i="2"/>
  <c r="H808" i="2"/>
  <c r="H807" i="2"/>
  <c r="K807" i="2" s="1"/>
  <c r="H806" i="2"/>
  <c r="H805" i="2"/>
  <c r="H804" i="2"/>
  <c r="H803" i="2"/>
  <c r="K803" i="2" s="1"/>
  <c r="H802" i="2"/>
  <c r="H801" i="2"/>
  <c r="H800" i="2"/>
  <c r="I800" i="2" s="1"/>
  <c r="J800" i="2" s="1"/>
  <c r="H799" i="2"/>
  <c r="K799" i="2" s="1"/>
  <c r="H798" i="2"/>
  <c r="H797" i="2"/>
  <c r="H796" i="2"/>
  <c r="H795" i="2"/>
  <c r="K795" i="2" s="1"/>
  <c r="H794" i="2"/>
  <c r="K794" i="2" s="1"/>
  <c r="H793" i="2"/>
  <c r="H792" i="2"/>
  <c r="H791" i="2"/>
  <c r="K791" i="2" s="1"/>
  <c r="H790" i="2"/>
  <c r="K790" i="2" s="1"/>
  <c r="H789" i="2"/>
  <c r="K789" i="2" s="1"/>
  <c r="H788" i="2"/>
  <c r="H787" i="2"/>
  <c r="K787" i="2" s="1"/>
  <c r="H786" i="2"/>
  <c r="I786" i="2" s="1"/>
  <c r="J786" i="2" s="1"/>
  <c r="H785" i="2"/>
  <c r="H784" i="2"/>
  <c r="I784" i="2" s="1"/>
  <c r="J784" i="2" s="1"/>
  <c r="H783" i="2"/>
  <c r="K783" i="2" s="1"/>
  <c r="H782" i="2"/>
  <c r="I782" i="2" s="1"/>
  <c r="J782" i="2" s="1"/>
  <c r="H781" i="2"/>
  <c r="H780" i="2"/>
  <c r="H779" i="2"/>
  <c r="H778" i="2"/>
  <c r="I778" i="2" s="1"/>
  <c r="J778" i="2" s="1"/>
  <c r="H777" i="2"/>
  <c r="H776" i="2"/>
  <c r="H775" i="2"/>
  <c r="H774" i="2"/>
  <c r="K774" i="2" s="1"/>
  <c r="H773" i="2"/>
  <c r="K773" i="2" s="1"/>
  <c r="H772" i="2"/>
  <c r="H771" i="2"/>
  <c r="H770" i="2"/>
  <c r="K770" i="2" s="1"/>
  <c r="H769" i="2"/>
  <c r="H768" i="2"/>
  <c r="I768" i="2" s="1"/>
  <c r="J768" i="2" s="1"/>
  <c r="H767" i="2"/>
  <c r="K767" i="2" s="1"/>
  <c r="H766" i="2"/>
  <c r="K766" i="2" s="1"/>
  <c r="H765" i="2"/>
  <c r="H764" i="2"/>
  <c r="K764" i="2" s="1"/>
  <c r="H763" i="2"/>
  <c r="H762" i="2"/>
  <c r="H761" i="2"/>
  <c r="H760" i="2"/>
  <c r="H759" i="2"/>
  <c r="K759" i="2" s="1"/>
  <c r="H758" i="2"/>
  <c r="I758" i="2" s="1"/>
  <c r="J758" i="2" s="1"/>
  <c r="H757" i="2"/>
  <c r="K757" i="2" s="1"/>
  <c r="H756" i="2"/>
  <c r="H755" i="2"/>
  <c r="H754" i="2"/>
  <c r="H753" i="2"/>
  <c r="H752" i="2"/>
  <c r="H751" i="2"/>
  <c r="H750" i="2"/>
  <c r="I750" i="2" s="1"/>
  <c r="J750" i="2" s="1"/>
  <c r="H749" i="2"/>
  <c r="H748" i="2"/>
  <c r="H747" i="2"/>
  <c r="H746" i="2"/>
  <c r="I746" i="2" s="1"/>
  <c r="J746" i="2" s="1"/>
  <c r="H745" i="2"/>
  <c r="H744" i="2"/>
  <c r="I744" i="2" s="1"/>
  <c r="J744" i="2" s="1"/>
  <c r="H743" i="2"/>
  <c r="H742" i="2"/>
  <c r="I742" i="2" s="1"/>
  <c r="J742" i="2" s="1"/>
  <c r="H741" i="2"/>
  <c r="H740" i="2"/>
  <c r="I740" i="2" s="1"/>
  <c r="J740" i="2" s="1"/>
  <c r="H739" i="2"/>
  <c r="H738" i="2"/>
  <c r="I738" i="2" s="1"/>
  <c r="J738" i="2" s="1"/>
  <c r="H737" i="2"/>
  <c r="H736" i="2"/>
  <c r="H735" i="2"/>
  <c r="H734" i="2"/>
  <c r="I734" i="2" s="1"/>
  <c r="J734" i="2" s="1"/>
  <c r="H733" i="2"/>
  <c r="H732" i="2"/>
  <c r="I732" i="2" s="1"/>
  <c r="J732" i="2" s="1"/>
  <c r="H731" i="2"/>
  <c r="H730" i="2"/>
  <c r="I730" i="2" s="1"/>
  <c r="J730" i="2" s="1"/>
  <c r="H729" i="2"/>
  <c r="H728" i="2"/>
  <c r="I728" i="2" s="1"/>
  <c r="J728" i="2" s="1"/>
  <c r="H727" i="2"/>
  <c r="H726" i="2"/>
  <c r="I726" i="2" s="1"/>
  <c r="J726" i="2" s="1"/>
  <c r="H725" i="2"/>
  <c r="H724" i="2"/>
  <c r="I724" i="2" s="1"/>
  <c r="J724" i="2" s="1"/>
  <c r="H723" i="2"/>
  <c r="H722" i="2"/>
  <c r="I722" i="2" s="1"/>
  <c r="J722" i="2" s="1"/>
  <c r="H721" i="2"/>
  <c r="H720" i="2"/>
  <c r="H719" i="2"/>
  <c r="H718" i="2"/>
  <c r="I718" i="2" s="1"/>
  <c r="J718" i="2" s="1"/>
  <c r="H717" i="2"/>
  <c r="H716" i="2"/>
  <c r="H715" i="2"/>
  <c r="H714" i="2"/>
  <c r="I714" i="2" s="1"/>
  <c r="J714" i="2" s="1"/>
  <c r="H713" i="2"/>
  <c r="H712" i="2"/>
  <c r="I712" i="2" s="1"/>
  <c r="J712" i="2" s="1"/>
  <c r="H711" i="2"/>
  <c r="H710" i="2"/>
  <c r="I710" i="2" s="1"/>
  <c r="J710" i="2" s="1"/>
  <c r="H709" i="2"/>
  <c r="H708" i="2"/>
  <c r="I708" i="2" s="1"/>
  <c r="J708" i="2" s="1"/>
  <c r="H707" i="2"/>
  <c r="H706" i="2"/>
  <c r="I706" i="2" s="1"/>
  <c r="J706" i="2" s="1"/>
  <c r="H705" i="2"/>
  <c r="H704" i="2"/>
  <c r="H703" i="2"/>
  <c r="H702" i="2"/>
  <c r="I702" i="2" s="1"/>
  <c r="J702" i="2" s="1"/>
  <c r="H701" i="2"/>
  <c r="H700" i="2"/>
  <c r="I700" i="2" s="1"/>
  <c r="J700" i="2" s="1"/>
  <c r="H699" i="2"/>
  <c r="H698" i="2"/>
  <c r="I698" i="2" s="1"/>
  <c r="J698" i="2" s="1"/>
  <c r="H697" i="2"/>
  <c r="H696" i="2"/>
  <c r="I696" i="2" s="1"/>
  <c r="J696" i="2" s="1"/>
  <c r="H695" i="2"/>
  <c r="H694" i="2"/>
  <c r="I694" i="2" s="1"/>
  <c r="J694" i="2" s="1"/>
  <c r="H693" i="2"/>
  <c r="H692" i="2"/>
  <c r="I692" i="2" s="1"/>
  <c r="J692" i="2" s="1"/>
  <c r="H691" i="2"/>
  <c r="H690" i="2"/>
  <c r="H689" i="2"/>
  <c r="H688" i="2"/>
  <c r="H687" i="2"/>
  <c r="H686" i="2"/>
  <c r="I686" i="2" s="1"/>
  <c r="J686" i="2" s="1"/>
  <c r="H685" i="2"/>
  <c r="H684" i="2"/>
  <c r="I684" i="2" s="1"/>
  <c r="J684" i="2" s="1"/>
  <c r="H683" i="2"/>
  <c r="H682" i="2"/>
  <c r="I682" i="2" s="1"/>
  <c r="J682" i="2" s="1"/>
  <c r="H681" i="2"/>
  <c r="H680" i="2"/>
  <c r="H679" i="2"/>
  <c r="H678" i="2"/>
  <c r="I678" i="2" s="1"/>
  <c r="J678" i="2" s="1"/>
  <c r="H677" i="2"/>
  <c r="H676" i="2"/>
  <c r="H675" i="2"/>
  <c r="H674" i="2"/>
  <c r="I674" i="2" s="1"/>
  <c r="J674" i="2" s="1"/>
  <c r="H673" i="2"/>
  <c r="H672" i="2"/>
  <c r="H671" i="2"/>
  <c r="H670" i="2"/>
  <c r="I670" i="2" s="1"/>
  <c r="J670" i="2" s="1"/>
  <c r="H669" i="2"/>
  <c r="H668" i="2"/>
  <c r="I668" i="2" s="1"/>
  <c r="J668" i="2" s="1"/>
  <c r="H667" i="2"/>
  <c r="H666" i="2"/>
  <c r="I666" i="2" s="1"/>
  <c r="J666" i="2" s="1"/>
  <c r="H665" i="2"/>
  <c r="H664" i="2"/>
  <c r="H663" i="2"/>
  <c r="H662" i="2"/>
  <c r="I662" i="2" s="1"/>
  <c r="J662" i="2" s="1"/>
  <c r="H661" i="2"/>
  <c r="H660" i="2"/>
  <c r="I660" i="2" s="1"/>
  <c r="J660" i="2" s="1"/>
  <c r="H659" i="2"/>
  <c r="H658" i="2"/>
  <c r="I658" i="2" s="1"/>
  <c r="J658" i="2" s="1"/>
  <c r="H657" i="2"/>
  <c r="I657" i="2" s="1"/>
  <c r="J657" i="2" s="1"/>
  <c r="H656" i="2"/>
  <c r="I656" i="2" s="1"/>
  <c r="J656" i="2" s="1"/>
  <c r="H655" i="2"/>
  <c r="H654" i="2"/>
  <c r="I654" i="2" s="1"/>
  <c r="J654" i="2" s="1"/>
  <c r="H653" i="2"/>
  <c r="H652" i="2"/>
  <c r="I652" i="2" s="1"/>
  <c r="J652" i="2" s="1"/>
  <c r="H651" i="2"/>
  <c r="H650" i="2"/>
  <c r="H649" i="2"/>
  <c r="I649" i="2" s="1"/>
  <c r="J649" i="2" s="1"/>
  <c r="H648" i="2"/>
  <c r="H647" i="2"/>
  <c r="H646" i="2"/>
  <c r="I646" i="2" s="1"/>
  <c r="J646" i="2" s="1"/>
  <c r="H645" i="2"/>
  <c r="H644" i="2"/>
  <c r="I644" i="2" s="1"/>
  <c r="J644" i="2" s="1"/>
  <c r="H643" i="2"/>
  <c r="H642" i="2"/>
  <c r="I642" i="2" s="1"/>
  <c r="J642" i="2" s="1"/>
  <c r="H641" i="2"/>
  <c r="I641" i="2" s="1"/>
  <c r="J641" i="2" s="1"/>
  <c r="H640" i="2"/>
  <c r="I640" i="2" s="1"/>
  <c r="J640" i="2" s="1"/>
  <c r="H639" i="2"/>
  <c r="I639" i="2" s="1"/>
  <c r="J639" i="2" s="1"/>
  <c r="H638" i="2"/>
  <c r="H637" i="2"/>
  <c r="H636" i="2"/>
  <c r="I636" i="2" s="1"/>
  <c r="J636" i="2" s="1"/>
  <c r="H635" i="2"/>
  <c r="H634" i="2"/>
  <c r="H633" i="2"/>
  <c r="H632" i="2"/>
  <c r="I632" i="2" s="1"/>
  <c r="J632" i="2" s="1"/>
  <c r="H631" i="2"/>
  <c r="H630" i="2"/>
  <c r="H629" i="2"/>
  <c r="I629" i="2" s="1"/>
  <c r="J629" i="2" s="1"/>
  <c r="H628" i="2"/>
  <c r="I628" i="2" s="1"/>
  <c r="J628" i="2" s="1"/>
  <c r="H627" i="2"/>
  <c r="I627" i="2" s="1"/>
  <c r="J627" i="2" s="1"/>
  <c r="H626" i="2"/>
  <c r="H625" i="2"/>
  <c r="K625" i="2" s="1"/>
  <c r="H624" i="2"/>
  <c r="H623" i="2"/>
  <c r="H622" i="2"/>
  <c r="I622" i="2" s="1"/>
  <c r="J622" i="2" s="1"/>
  <c r="H621" i="2"/>
  <c r="K621" i="2" s="1"/>
  <c r="H620" i="2"/>
  <c r="I620" i="2" s="1"/>
  <c r="J620" i="2" s="1"/>
  <c r="H619" i="2"/>
  <c r="H618" i="2"/>
  <c r="I618" i="2" s="1"/>
  <c r="J618" i="2" s="1"/>
  <c r="H617" i="2"/>
  <c r="H616" i="2"/>
  <c r="H615" i="2"/>
  <c r="H614" i="2"/>
  <c r="I614" i="2" s="1"/>
  <c r="J614" i="2" s="1"/>
  <c r="H613" i="2"/>
  <c r="H612" i="2"/>
  <c r="H611" i="2"/>
  <c r="I611" i="2" s="1"/>
  <c r="J611" i="2" s="1"/>
  <c r="H610" i="2"/>
  <c r="H609" i="2"/>
  <c r="I609" i="2" s="1"/>
  <c r="J609" i="2" s="1"/>
  <c r="H608" i="2"/>
  <c r="I608" i="2" s="1"/>
  <c r="J608" i="2" s="1"/>
  <c r="H607" i="2"/>
  <c r="H606" i="2"/>
  <c r="I606" i="2" s="1"/>
  <c r="J606" i="2" s="1"/>
  <c r="H605" i="2"/>
  <c r="I605" i="2" s="1"/>
  <c r="J605" i="2" s="1"/>
  <c r="H604" i="2"/>
  <c r="I604" i="2" s="1"/>
  <c r="J604" i="2" s="1"/>
  <c r="H603" i="2"/>
  <c r="I603" i="2" s="1"/>
  <c r="J603" i="2" s="1"/>
  <c r="H602" i="2"/>
  <c r="I602" i="2" s="1"/>
  <c r="J602" i="2" s="1"/>
  <c r="H601" i="2"/>
  <c r="K601" i="2" s="1"/>
  <c r="H600" i="2"/>
  <c r="H599" i="2"/>
  <c r="H598" i="2"/>
  <c r="I598" i="2" s="1"/>
  <c r="J598" i="2" s="1"/>
  <c r="H597" i="2"/>
  <c r="I597" i="2" s="1"/>
  <c r="J597" i="2" s="1"/>
  <c r="H596" i="2"/>
  <c r="I596" i="2" s="1"/>
  <c r="J596" i="2" s="1"/>
  <c r="H595" i="2"/>
  <c r="I595" i="2" s="1"/>
  <c r="J595" i="2" s="1"/>
  <c r="H594" i="2"/>
  <c r="I594" i="2" s="1"/>
  <c r="J594" i="2" s="1"/>
  <c r="H593" i="2"/>
  <c r="H592" i="2"/>
  <c r="I592" i="2" s="1"/>
  <c r="J592" i="2" s="1"/>
  <c r="H591" i="2"/>
  <c r="H590" i="2"/>
  <c r="I590" i="2" s="1"/>
  <c r="J590" i="2" s="1"/>
  <c r="H589" i="2"/>
  <c r="I589" i="2" s="1"/>
  <c r="J589" i="2" s="1"/>
  <c r="K588" i="2"/>
  <c r="H588" i="2"/>
  <c r="I588" i="2" s="1"/>
  <c r="J588" i="2" s="1"/>
  <c r="H587" i="2"/>
  <c r="K587" i="2" s="1"/>
  <c r="H586" i="2"/>
  <c r="I586" i="2" s="1"/>
  <c r="J586" i="2" s="1"/>
  <c r="H585" i="2"/>
  <c r="K585" i="2" s="1"/>
  <c r="H584" i="2"/>
  <c r="H583" i="2"/>
  <c r="H582" i="2"/>
  <c r="I582" i="2" s="1"/>
  <c r="J582" i="2" s="1"/>
  <c r="H581" i="2"/>
  <c r="I581" i="2" s="1"/>
  <c r="J581" i="2" s="1"/>
  <c r="H580" i="2"/>
  <c r="I580" i="2" s="1"/>
  <c r="J580" i="2" s="1"/>
  <c r="H579" i="2"/>
  <c r="I579" i="2" s="1"/>
  <c r="J579" i="2" s="1"/>
  <c r="H578" i="2"/>
  <c r="I578" i="2" s="1"/>
  <c r="J578" i="2" s="1"/>
  <c r="H577" i="2"/>
  <c r="H576" i="2"/>
  <c r="I576" i="2" s="1"/>
  <c r="J576" i="2" s="1"/>
  <c r="H575" i="2"/>
  <c r="H574" i="2"/>
  <c r="I574" i="2" s="1"/>
  <c r="J574" i="2" s="1"/>
  <c r="H573" i="2"/>
  <c r="I573" i="2" s="1"/>
  <c r="J573" i="2" s="1"/>
  <c r="H572" i="2"/>
  <c r="I572" i="2" s="1"/>
  <c r="J572" i="2" s="1"/>
  <c r="H571" i="2"/>
  <c r="I571" i="2" s="1"/>
  <c r="J571" i="2" s="1"/>
  <c r="H570" i="2"/>
  <c r="I570" i="2" s="1"/>
  <c r="J570" i="2" s="1"/>
  <c r="H569" i="2"/>
  <c r="K569" i="2" s="1"/>
  <c r="H568" i="2"/>
  <c r="H567" i="2"/>
  <c r="H566" i="2"/>
  <c r="I566" i="2" s="1"/>
  <c r="J566" i="2" s="1"/>
  <c r="H565" i="2"/>
  <c r="I565" i="2" s="1"/>
  <c r="J565" i="2" s="1"/>
  <c r="H564" i="2"/>
  <c r="I564" i="2" s="1"/>
  <c r="J564" i="2" s="1"/>
  <c r="H563" i="2"/>
  <c r="I563" i="2" s="1"/>
  <c r="J563" i="2" s="1"/>
  <c r="H562" i="2"/>
  <c r="I562" i="2" s="1"/>
  <c r="J562" i="2" s="1"/>
  <c r="H561" i="2"/>
  <c r="H560" i="2"/>
  <c r="I560" i="2" s="1"/>
  <c r="J560" i="2" s="1"/>
  <c r="H559" i="2"/>
  <c r="H558" i="2"/>
  <c r="I558" i="2" s="1"/>
  <c r="J558" i="2" s="1"/>
  <c r="H557" i="2"/>
  <c r="I557" i="2" s="1"/>
  <c r="J557" i="2" s="1"/>
  <c r="H556" i="2"/>
  <c r="I556" i="2" s="1"/>
  <c r="J556" i="2" s="1"/>
  <c r="H555" i="2"/>
  <c r="K555" i="2" s="1"/>
  <c r="H554" i="2"/>
  <c r="I554" i="2" s="1"/>
  <c r="J554" i="2" s="1"/>
  <c r="H553" i="2"/>
  <c r="K553" i="2" s="1"/>
  <c r="H552" i="2"/>
  <c r="H551" i="2"/>
  <c r="H550" i="2"/>
  <c r="I550" i="2" s="1"/>
  <c r="J550" i="2" s="1"/>
  <c r="H549" i="2"/>
  <c r="I549" i="2" s="1"/>
  <c r="J549" i="2" s="1"/>
  <c r="H548" i="2"/>
  <c r="I548" i="2" s="1"/>
  <c r="J548" i="2" s="1"/>
  <c r="H547" i="2"/>
  <c r="I547" i="2" s="1"/>
  <c r="J547" i="2" s="1"/>
  <c r="H546" i="2"/>
  <c r="I546" i="2" s="1"/>
  <c r="J546" i="2" s="1"/>
  <c r="H545" i="2"/>
  <c r="H544" i="2"/>
  <c r="I544" i="2" s="1"/>
  <c r="J544" i="2" s="1"/>
  <c r="H543" i="2"/>
  <c r="H542" i="2"/>
  <c r="I542" i="2" s="1"/>
  <c r="J542" i="2" s="1"/>
  <c r="H541" i="2"/>
  <c r="I541" i="2" s="1"/>
  <c r="J541" i="2" s="1"/>
  <c r="H540" i="2"/>
  <c r="I540" i="2" s="1"/>
  <c r="J540" i="2" s="1"/>
  <c r="H539" i="2"/>
  <c r="K539" i="2" s="1"/>
  <c r="H538" i="2"/>
  <c r="I538" i="2" s="1"/>
  <c r="J538" i="2" s="1"/>
  <c r="H537" i="2"/>
  <c r="K537" i="2" s="1"/>
  <c r="H536" i="2"/>
  <c r="H535" i="2"/>
  <c r="H534" i="2"/>
  <c r="I534" i="2" s="1"/>
  <c r="J534" i="2" s="1"/>
  <c r="H533" i="2"/>
  <c r="I533" i="2" s="1"/>
  <c r="J533" i="2" s="1"/>
  <c r="H532" i="2"/>
  <c r="I532" i="2" s="1"/>
  <c r="J532" i="2" s="1"/>
  <c r="H531" i="2"/>
  <c r="I531" i="2" s="1"/>
  <c r="J531" i="2" s="1"/>
  <c r="H530" i="2"/>
  <c r="I530" i="2" s="1"/>
  <c r="J530" i="2" s="1"/>
  <c r="H529" i="2"/>
  <c r="H528" i="2"/>
  <c r="I528" i="2" s="1"/>
  <c r="J528" i="2" s="1"/>
  <c r="H527" i="2"/>
  <c r="H526" i="2"/>
  <c r="I526" i="2" s="1"/>
  <c r="J526" i="2" s="1"/>
  <c r="H525" i="2"/>
  <c r="I525" i="2" s="1"/>
  <c r="J525" i="2" s="1"/>
  <c r="H524" i="2"/>
  <c r="I524" i="2" s="1"/>
  <c r="J524" i="2" s="1"/>
  <c r="H523" i="2"/>
  <c r="K523" i="2" s="1"/>
  <c r="H522" i="2"/>
  <c r="I522" i="2" s="1"/>
  <c r="J522" i="2" s="1"/>
  <c r="H521" i="2"/>
  <c r="K521" i="2" s="1"/>
  <c r="H520" i="2"/>
  <c r="H519" i="2"/>
  <c r="H518" i="2"/>
  <c r="I518" i="2" s="1"/>
  <c r="J518" i="2" s="1"/>
  <c r="H517" i="2"/>
  <c r="I517" i="2" s="1"/>
  <c r="J517" i="2" s="1"/>
  <c r="H516" i="2"/>
  <c r="I516" i="2" s="1"/>
  <c r="J516" i="2" s="1"/>
  <c r="H515" i="2"/>
  <c r="I515" i="2" s="1"/>
  <c r="J515" i="2" s="1"/>
  <c r="H514" i="2"/>
  <c r="I514" i="2" s="1"/>
  <c r="J514" i="2" s="1"/>
  <c r="H513" i="2"/>
  <c r="H512" i="2"/>
  <c r="I512" i="2" s="1"/>
  <c r="J512" i="2" s="1"/>
  <c r="H511" i="2"/>
  <c r="H510" i="2"/>
  <c r="I510" i="2" s="1"/>
  <c r="J510" i="2" s="1"/>
  <c r="H509" i="2"/>
  <c r="I509" i="2" s="1"/>
  <c r="J509" i="2" s="1"/>
  <c r="H508" i="2"/>
  <c r="I508" i="2" s="1"/>
  <c r="J508" i="2" s="1"/>
  <c r="H507" i="2"/>
  <c r="K507" i="2" s="1"/>
  <c r="H506" i="2"/>
  <c r="I506" i="2" s="1"/>
  <c r="J506" i="2" s="1"/>
  <c r="H505" i="2"/>
  <c r="K505" i="2" s="1"/>
  <c r="H504" i="2"/>
  <c r="H503" i="2"/>
  <c r="H502" i="2"/>
  <c r="I502" i="2" s="1"/>
  <c r="J502" i="2" s="1"/>
  <c r="H501" i="2"/>
  <c r="I501" i="2" s="1"/>
  <c r="J501" i="2" s="1"/>
  <c r="H500" i="2"/>
  <c r="I500" i="2" s="1"/>
  <c r="J500" i="2" s="1"/>
  <c r="H499" i="2"/>
  <c r="I499" i="2" s="1"/>
  <c r="J499" i="2" s="1"/>
  <c r="H498" i="2"/>
  <c r="I498" i="2" s="1"/>
  <c r="J498" i="2" s="1"/>
  <c r="H497" i="2"/>
  <c r="H496" i="2"/>
  <c r="I496" i="2" s="1"/>
  <c r="J496" i="2" s="1"/>
  <c r="H495" i="2"/>
  <c r="H494" i="2"/>
  <c r="I494" i="2" s="1"/>
  <c r="J494" i="2" s="1"/>
  <c r="H493" i="2"/>
  <c r="I493" i="2" s="1"/>
  <c r="J493" i="2" s="1"/>
  <c r="H492" i="2"/>
  <c r="I492" i="2" s="1"/>
  <c r="J492" i="2" s="1"/>
  <c r="H491" i="2"/>
  <c r="K491" i="2" s="1"/>
  <c r="H490" i="2"/>
  <c r="I490" i="2" s="1"/>
  <c r="J490" i="2" s="1"/>
  <c r="H489" i="2"/>
  <c r="K489" i="2" s="1"/>
  <c r="H488" i="2"/>
  <c r="H487" i="2"/>
  <c r="H486" i="2"/>
  <c r="I486" i="2" s="1"/>
  <c r="J486" i="2" s="1"/>
  <c r="H485" i="2"/>
  <c r="I485" i="2" s="1"/>
  <c r="J485" i="2" s="1"/>
  <c r="H484" i="2"/>
  <c r="I484" i="2" s="1"/>
  <c r="J484" i="2" s="1"/>
  <c r="H483" i="2"/>
  <c r="I483" i="2" s="1"/>
  <c r="J483" i="2" s="1"/>
  <c r="H482" i="2"/>
  <c r="I482" i="2" s="1"/>
  <c r="J482" i="2" s="1"/>
  <c r="H481" i="2"/>
  <c r="H480" i="2"/>
  <c r="I480" i="2" s="1"/>
  <c r="J480" i="2" s="1"/>
  <c r="H479" i="2"/>
  <c r="H478" i="2"/>
  <c r="I478" i="2" s="1"/>
  <c r="J478" i="2" s="1"/>
  <c r="H477" i="2"/>
  <c r="I477" i="2" s="1"/>
  <c r="J477" i="2" s="1"/>
  <c r="H476" i="2"/>
  <c r="I476" i="2" s="1"/>
  <c r="J476" i="2" s="1"/>
  <c r="H475" i="2"/>
  <c r="K475" i="2" s="1"/>
  <c r="H474" i="2"/>
  <c r="H473" i="2"/>
  <c r="K473" i="2" s="1"/>
  <c r="H472" i="2"/>
  <c r="H471" i="2"/>
  <c r="I471" i="2" s="1"/>
  <c r="J471" i="2" s="1"/>
  <c r="H470" i="2"/>
  <c r="I470" i="2" s="1"/>
  <c r="J470" i="2" s="1"/>
  <c r="H469" i="2"/>
  <c r="I469" i="2" s="1"/>
  <c r="J469" i="2" s="1"/>
  <c r="H468" i="2"/>
  <c r="I468" i="2" s="1"/>
  <c r="J468" i="2" s="1"/>
  <c r="H467" i="2"/>
  <c r="K467" i="2" s="1"/>
  <c r="H466" i="2"/>
  <c r="I466" i="2" s="1"/>
  <c r="J466" i="2" s="1"/>
  <c r="H465" i="2"/>
  <c r="K465" i="2" s="1"/>
  <c r="H464" i="2"/>
  <c r="I464" i="2" s="1"/>
  <c r="J464" i="2" s="1"/>
  <c r="H463" i="2"/>
  <c r="I463" i="2" s="1"/>
  <c r="J463" i="2" s="1"/>
  <c r="H462" i="2"/>
  <c r="I462" i="2" s="1"/>
  <c r="J462" i="2" s="1"/>
  <c r="H461" i="2"/>
  <c r="I461" i="2" s="1"/>
  <c r="J461" i="2" s="1"/>
  <c r="H460" i="2"/>
  <c r="I460" i="2" s="1"/>
  <c r="J460" i="2" s="1"/>
  <c r="H459" i="2"/>
  <c r="K459" i="2" s="1"/>
  <c r="H458" i="2"/>
  <c r="H457" i="2"/>
  <c r="H456" i="2"/>
  <c r="H455" i="2"/>
  <c r="I455" i="2" s="1"/>
  <c r="J455" i="2" s="1"/>
  <c r="H454" i="2"/>
  <c r="H453" i="2"/>
  <c r="I453" i="2" s="1"/>
  <c r="J453" i="2" s="1"/>
  <c r="H452" i="2"/>
  <c r="I452" i="2" s="1"/>
  <c r="J452" i="2" s="1"/>
  <c r="H451" i="2"/>
  <c r="K451" i="2" s="1"/>
  <c r="H450" i="2"/>
  <c r="H449" i="2"/>
  <c r="K449" i="2" s="1"/>
  <c r="H448" i="2"/>
  <c r="I448" i="2" s="1"/>
  <c r="J448" i="2" s="1"/>
  <c r="H447" i="2"/>
  <c r="H446" i="2"/>
  <c r="H445" i="2"/>
  <c r="I445" i="2" s="1"/>
  <c r="J445" i="2" s="1"/>
  <c r="H444" i="2"/>
  <c r="I444" i="2" s="1"/>
  <c r="J444" i="2" s="1"/>
  <c r="H443" i="2"/>
  <c r="I443" i="2" s="1"/>
  <c r="J443" i="2" s="1"/>
  <c r="H442" i="2"/>
  <c r="H441" i="2"/>
  <c r="H440" i="2"/>
  <c r="H439" i="2"/>
  <c r="I439" i="2" s="1"/>
  <c r="J439" i="2" s="1"/>
  <c r="H438" i="2"/>
  <c r="I438" i="2" s="1"/>
  <c r="J438" i="2" s="1"/>
  <c r="H437" i="2"/>
  <c r="I437" i="2" s="1"/>
  <c r="J437" i="2" s="1"/>
  <c r="H436" i="2"/>
  <c r="I436" i="2" s="1"/>
  <c r="J436" i="2" s="1"/>
  <c r="H435" i="2"/>
  <c r="K435" i="2" s="1"/>
  <c r="H434" i="2"/>
  <c r="H433" i="2"/>
  <c r="K433" i="2" s="1"/>
  <c r="H432" i="2"/>
  <c r="H431" i="2"/>
  <c r="I431" i="2" s="1"/>
  <c r="J431" i="2" s="1"/>
  <c r="H430" i="2"/>
  <c r="I430" i="2" s="1"/>
  <c r="J430" i="2" s="1"/>
  <c r="H429" i="2"/>
  <c r="I429" i="2" s="1"/>
  <c r="J429" i="2" s="1"/>
  <c r="H428" i="2"/>
  <c r="I428" i="2" s="1"/>
  <c r="J428" i="2" s="1"/>
  <c r="H427" i="2"/>
  <c r="K427" i="2" s="1"/>
  <c r="H426" i="2"/>
  <c r="H425" i="2"/>
  <c r="K425" i="2" s="1"/>
  <c r="H424" i="2"/>
  <c r="H423" i="2"/>
  <c r="I423" i="2" s="1"/>
  <c r="J423" i="2" s="1"/>
  <c r="H422" i="2"/>
  <c r="I422" i="2" s="1"/>
  <c r="J422" i="2" s="1"/>
  <c r="H421" i="2"/>
  <c r="I421" i="2" s="1"/>
  <c r="J421" i="2" s="1"/>
  <c r="H420" i="2"/>
  <c r="I420" i="2" s="1"/>
  <c r="J420" i="2" s="1"/>
  <c r="H419" i="2"/>
  <c r="K419" i="2" s="1"/>
  <c r="H418" i="2"/>
  <c r="H417" i="2"/>
  <c r="K417" i="2" s="1"/>
  <c r="H416" i="2"/>
  <c r="H415" i="2"/>
  <c r="I415" i="2" s="1"/>
  <c r="J415" i="2" s="1"/>
  <c r="H414" i="2"/>
  <c r="I414" i="2" s="1"/>
  <c r="J414" i="2" s="1"/>
  <c r="H413" i="2"/>
  <c r="I413" i="2" s="1"/>
  <c r="J413" i="2" s="1"/>
  <c r="H412" i="2"/>
  <c r="I412" i="2" s="1"/>
  <c r="J412" i="2" s="1"/>
  <c r="H411" i="2"/>
  <c r="K411" i="2" s="1"/>
  <c r="H410" i="2"/>
  <c r="H409" i="2"/>
  <c r="K409" i="2" s="1"/>
  <c r="H408" i="2"/>
  <c r="H407" i="2"/>
  <c r="I407" i="2" s="1"/>
  <c r="J407" i="2" s="1"/>
  <c r="H406" i="2"/>
  <c r="I406" i="2" s="1"/>
  <c r="J406" i="2" s="1"/>
  <c r="H405" i="2"/>
  <c r="I405" i="2" s="1"/>
  <c r="J405" i="2" s="1"/>
  <c r="H404" i="2"/>
  <c r="I404" i="2" s="1"/>
  <c r="J404" i="2" s="1"/>
  <c r="H403" i="2"/>
  <c r="K403" i="2" s="1"/>
  <c r="H402" i="2"/>
  <c r="H401" i="2"/>
  <c r="K401" i="2" s="1"/>
  <c r="H400" i="2"/>
  <c r="H399" i="2"/>
  <c r="H398" i="2"/>
  <c r="I398" i="2" s="1"/>
  <c r="J398" i="2" s="1"/>
  <c r="H397" i="2"/>
  <c r="I397" i="2" s="1"/>
  <c r="J397" i="2" s="1"/>
  <c r="H396" i="2"/>
  <c r="I396" i="2" s="1"/>
  <c r="J396" i="2" s="1"/>
  <c r="H395" i="2"/>
  <c r="K395" i="2" s="1"/>
  <c r="H394" i="2"/>
  <c r="H393" i="2"/>
  <c r="H392" i="2"/>
  <c r="H391" i="2"/>
  <c r="I391" i="2" s="1"/>
  <c r="J391" i="2" s="1"/>
  <c r="H390" i="2"/>
  <c r="I390" i="2" s="1"/>
  <c r="J390" i="2" s="1"/>
  <c r="H389" i="2"/>
  <c r="I389" i="2" s="1"/>
  <c r="J389" i="2" s="1"/>
  <c r="H388" i="2"/>
  <c r="I388" i="2" s="1"/>
  <c r="J388" i="2" s="1"/>
  <c r="H387" i="2"/>
  <c r="K387" i="2" s="1"/>
  <c r="H386" i="2"/>
  <c r="I386" i="2" s="1"/>
  <c r="J386" i="2" s="1"/>
  <c r="H385" i="2"/>
  <c r="K385" i="2" s="1"/>
  <c r="H384" i="2"/>
  <c r="H383" i="2"/>
  <c r="I383" i="2" s="1"/>
  <c r="J383" i="2" s="1"/>
  <c r="H382" i="2"/>
  <c r="I382" i="2" s="1"/>
  <c r="J382" i="2" s="1"/>
  <c r="H381" i="2"/>
  <c r="I381" i="2" s="1"/>
  <c r="J381" i="2" s="1"/>
  <c r="H380" i="2"/>
  <c r="I380" i="2" s="1"/>
  <c r="J380" i="2" s="1"/>
  <c r="H379" i="2"/>
  <c r="I379" i="2" s="1"/>
  <c r="J379" i="2" s="1"/>
  <c r="H378" i="2"/>
  <c r="I378" i="2" s="1"/>
  <c r="J378" i="2" s="1"/>
  <c r="H377" i="2"/>
  <c r="K377" i="2" s="1"/>
  <c r="H376" i="2"/>
  <c r="H375" i="2"/>
  <c r="I375" i="2" s="1"/>
  <c r="J375" i="2" s="1"/>
  <c r="H374" i="2"/>
  <c r="I374" i="2" s="1"/>
  <c r="J374" i="2" s="1"/>
  <c r="H373" i="2"/>
  <c r="I373" i="2" s="1"/>
  <c r="J373" i="2" s="1"/>
  <c r="H372" i="2"/>
  <c r="I372" i="2" s="1"/>
  <c r="J372" i="2" s="1"/>
  <c r="H371" i="2"/>
  <c r="K371" i="2" s="1"/>
  <c r="H370" i="2"/>
  <c r="I370" i="2" s="1"/>
  <c r="J370" i="2" s="1"/>
  <c r="H369" i="2"/>
  <c r="K369" i="2" s="1"/>
  <c r="H368" i="2"/>
  <c r="H367" i="2"/>
  <c r="I367" i="2" s="1"/>
  <c r="J367" i="2" s="1"/>
  <c r="H366" i="2"/>
  <c r="I366" i="2" s="1"/>
  <c r="J366" i="2" s="1"/>
  <c r="H365" i="2"/>
  <c r="I365" i="2" s="1"/>
  <c r="J365" i="2" s="1"/>
  <c r="H364" i="2"/>
  <c r="I364" i="2" s="1"/>
  <c r="J364" i="2" s="1"/>
  <c r="H363" i="2"/>
  <c r="I363" i="2" s="1"/>
  <c r="J363" i="2" s="1"/>
  <c r="H362" i="2"/>
  <c r="I362" i="2" s="1"/>
  <c r="J362" i="2" s="1"/>
  <c r="H361" i="2"/>
  <c r="K361" i="2" s="1"/>
  <c r="H360" i="2"/>
  <c r="H359" i="2"/>
  <c r="K359" i="2" s="1"/>
  <c r="H358" i="2"/>
  <c r="I358" i="2" s="1"/>
  <c r="J358" i="2" s="1"/>
  <c r="H357" i="2"/>
  <c r="I357" i="2" s="1"/>
  <c r="J357" i="2" s="1"/>
  <c r="H356" i="2"/>
  <c r="I356" i="2" s="1"/>
  <c r="J356" i="2" s="1"/>
  <c r="H355" i="2"/>
  <c r="I355" i="2" s="1"/>
  <c r="J355" i="2" s="1"/>
  <c r="H354" i="2"/>
  <c r="H353" i="2"/>
  <c r="K353" i="2" s="1"/>
  <c r="H352" i="2"/>
  <c r="K352" i="2" s="1"/>
  <c r="H351" i="2"/>
  <c r="K351" i="2" s="1"/>
  <c r="H350" i="2"/>
  <c r="H349" i="2"/>
  <c r="K349" i="2" s="1"/>
  <c r="H348" i="2"/>
  <c r="H347" i="2"/>
  <c r="K347" i="2" s="1"/>
  <c r="H346" i="2"/>
  <c r="H345" i="2"/>
  <c r="K345" i="2" s="1"/>
  <c r="H344" i="2"/>
  <c r="K344" i="2" s="1"/>
  <c r="H343" i="2"/>
  <c r="K343" i="2" s="1"/>
  <c r="H342" i="2"/>
  <c r="H341" i="2"/>
  <c r="K341" i="2" s="1"/>
  <c r="H340" i="2"/>
  <c r="H339" i="2"/>
  <c r="K339" i="2" s="1"/>
  <c r="H338" i="2"/>
  <c r="H337" i="2"/>
  <c r="K337" i="2" s="1"/>
  <c r="H336" i="2"/>
  <c r="K336" i="2" s="1"/>
  <c r="H335" i="2"/>
  <c r="K335" i="2" s="1"/>
  <c r="H334" i="2"/>
  <c r="H333" i="2"/>
  <c r="K333" i="2" s="1"/>
  <c r="H332" i="2"/>
  <c r="H331" i="2"/>
  <c r="K331" i="2" s="1"/>
  <c r="H330" i="2"/>
  <c r="H329" i="2"/>
  <c r="K329" i="2" s="1"/>
  <c r="H328" i="2"/>
  <c r="K328" i="2" s="1"/>
  <c r="H327" i="2"/>
  <c r="K327" i="2" s="1"/>
  <c r="H326" i="2"/>
  <c r="H325" i="2"/>
  <c r="K325" i="2" s="1"/>
  <c r="H324" i="2"/>
  <c r="H323" i="2"/>
  <c r="K323" i="2" s="1"/>
  <c r="H322" i="2"/>
  <c r="H321" i="2"/>
  <c r="K321" i="2" s="1"/>
  <c r="H320" i="2"/>
  <c r="K320" i="2" s="1"/>
  <c r="H319" i="2"/>
  <c r="K319" i="2" s="1"/>
  <c r="H318" i="2"/>
  <c r="H317" i="2"/>
  <c r="K317" i="2" s="1"/>
  <c r="H316" i="2"/>
  <c r="H315" i="2"/>
  <c r="K315" i="2" s="1"/>
  <c r="H314" i="2"/>
  <c r="H313" i="2"/>
  <c r="K313" i="2" s="1"/>
  <c r="H312" i="2"/>
  <c r="K312" i="2" s="1"/>
  <c r="H311" i="2"/>
  <c r="K311" i="2" s="1"/>
  <c r="H310" i="2"/>
  <c r="H309" i="2"/>
  <c r="K309" i="2" s="1"/>
  <c r="H308" i="2"/>
  <c r="H307" i="2"/>
  <c r="K307" i="2" s="1"/>
  <c r="H306" i="2"/>
  <c r="H305" i="2"/>
  <c r="K305" i="2" s="1"/>
  <c r="H304" i="2"/>
  <c r="K304" i="2" s="1"/>
  <c r="H303" i="2"/>
  <c r="K303" i="2" s="1"/>
  <c r="H302" i="2"/>
  <c r="H301" i="2"/>
  <c r="K301" i="2" s="1"/>
  <c r="H300" i="2"/>
  <c r="K300" i="2" s="1"/>
  <c r="H299" i="2"/>
  <c r="K299" i="2" s="1"/>
  <c r="H298" i="2"/>
  <c r="H297" i="2"/>
  <c r="K297" i="2" s="1"/>
  <c r="H296" i="2"/>
  <c r="K296" i="2" s="1"/>
  <c r="H295" i="2"/>
  <c r="K295" i="2" s="1"/>
  <c r="H294" i="2"/>
  <c r="H293" i="2"/>
  <c r="K293" i="2" s="1"/>
  <c r="H292" i="2"/>
  <c r="K292" i="2" s="1"/>
  <c r="H291" i="2"/>
  <c r="K291" i="2" s="1"/>
  <c r="H290" i="2"/>
  <c r="H289" i="2"/>
  <c r="K289" i="2" s="1"/>
  <c r="H288" i="2"/>
  <c r="K288" i="2" s="1"/>
  <c r="H287" i="2"/>
  <c r="K287" i="2" s="1"/>
  <c r="H286" i="2"/>
  <c r="H285" i="2"/>
  <c r="K285" i="2" s="1"/>
  <c r="H284" i="2"/>
  <c r="K284" i="2" s="1"/>
  <c r="H283" i="2"/>
  <c r="K283" i="2" s="1"/>
  <c r="H282" i="2"/>
  <c r="H281" i="2"/>
  <c r="K281" i="2" s="1"/>
  <c r="H280" i="2"/>
  <c r="K280" i="2" s="1"/>
  <c r="H279" i="2"/>
  <c r="K279" i="2" s="1"/>
  <c r="H278" i="2"/>
  <c r="H277" i="2"/>
  <c r="K277" i="2" s="1"/>
  <c r="H276" i="2"/>
  <c r="K276" i="2" s="1"/>
  <c r="H275" i="2"/>
  <c r="K275" i="2" s="1"/>
  <c r="H274" i="2"/>
  <c r="H273" i="2"/>
  <c r="K273" i="2" s="1"/>
  <c r="H272" i="2"/>
  <c r="K272" i="2" s="1"/>
  <c r="H271" i="2"/>
  <c r="K271" i="2" s="1"/>
  <c r="H270" i="2"/>
  <c r="H269" i="2"/>
  <c r="K269" i="2" s="1"/>
  <c r="H268" i="2"/>
  <c r="K268" i="2" s="1"/>
  <c r="H267" i="2"/>
  <c r="K267" i="2" s="1"/>
  <c r="H266" i="2"/>
  <c r="H265" i="2"/>
  <c r="K265" i="2" s="1"/>
  <c r="H264" i="2"/>
  <c r="K264" i="2" s="1"/>
  <c r="H263" i="2"/>
  <c r="K263" i="2" s="1"/>
  <c r="H262" i="2"/>
  <c r="H261" i="2"/>
  <c r="K261" i="2" s="1"/>
  <c r="H260" i="2"/>
  <c r="K260" i="2" s="1"/>
  <c r="H259" i="2"/>
  <c r="K259" i="2" s="1"/>
  <c r="H258" i="2"/>
  <c r="H257" i="2"/>
  <c r="K257" i="2" s="1"/>
  <c r="H256" i="2"/>
  <c r="K256" i="2" s="1"/>
  <c r="H255" i="2"/>
  <c r="K255" i="2" s="1"/>
  <c r="H254" i="2"/>
  <c r="H253" i="2"/>
  <c r="K253" i="2" s="1"/>
  <c r="H252" i="2"/>
  <c r="K252" i="2" s="1"/>
  <c r="H251" i="2"/>
  <c r="K251" i="2" s="1"/>
  <c r="H250" i="2"/>
  <c r="H249" i="2"/>
  <c r="K249" i="2" s="1"/>
  <c r="H248" i="2"/>
  <c r="K248" i="2" s="1"/>
  <c r="H247" i="2"/>
  <c r="K247" i="2" s="1"/>
  <c r="H246" i="2"/>
  <c r="H245" i="2"/>
  <c r="K245" i="2" s="1"/>
  <c r="H244" i="2"/>
  <c r="K244" i="2" s="1"/>
  <c r="H243" i="2"/>
  <c r="K243" i="2" s="1"/>
  <c r="H242" i="2"/>
  <c r="H241" i="2"/>
  <c r="K241" i="2" s="1"/>
  <c r="H240" i="2"/>
  <c r="K240" i="2" s="1"/>
  <c r="H239" i="2"/>
  <c r="K239" i="2" s="1"/>
  <c r="H238" i="2"/>
  <c r="H237" i="2"/>
  <c r="K237" i="2" s="1"/>
  <c r="H236" i="2"/>
  <c r="K236" i="2" s="1"/>
  <c r="H235" i="2"/>
  <c r="K235" i="2" s="1"/>
  <c r="H234" i="2"/>
  <c r="K234" i="2" s="1"/>
  <c r="H233" i="2"/>
  <c r="K233" i="2" s="1"/>
  <c r="H232" i="2"/>
  <c r="K232" i="2" s="1"/>
  <c r="H231" i="2"/>
  <c r="K231" i="2" s="1"/>
  <c r="H230" i="2"/>
  <c r="H229" i="2"/>
  <c r="H228" i="2"/>
  <c r="K228" i="2" s="1"/>
  <c r="H227" i="2"/>
  <c r="K227" i="2" s="1"/>
  <c r="H226" i="2"/>
  <c r="K226" i="2" s="1"/>
  <c r="H225" i="2"/>
  <c r="K225" i="2" s="1"/>
  <c r="H224" i="2"/>
  <c r="K224" i="2" s="1"/>
  <c r="H223" i="2"/>
  <c r="K223" i="2" s="1"/>
  <c r="H222" i="2"/>
  <c r="H221" i="2"/>
  <c r="H220" i="2"/>
  <c r="K220" i="2" s="1"/>
  <c r="H219" i="2"/>
  <c r="K219" i="2" s="1"/>
  <c r="H218" i="2"/>
  <c r="K218" i="2" s="1"/>
  <c r="H217" i="2"/>
  <c r="K217" i="2" s="1"/>
  <c r="H216" i="2"/>
  <c r="K216" i="2" s="1"/>
  <c r="H215" i="2"/>
  <c r="K215" i="2" s="1"/>
  <c r="H214" i="2"/>
  <c r="H213" i="2"/>
  <c r="H212" i="2"/>
  <c r="K212" i="2" s="1"/>
  <c r="H211" i="2"/>
  <c r="K211" i="2" s="1"/>
  <c r="H210" i="2"/>
  <c r="K210" i="2" s="1"/>
  <c r="H209" i="2"/>
  <c r="K209" i="2" s="1"/>
  <c r="H208" i="2"/>
  <c r="K208" i="2" s="1"/>
  <c r="H207" i="2"/>
  <c r="K207" i="2" s="1"/>
  <c r="H206" i="2"/>
  <c r="H205" i="2"/>
  <c r="H204" i="2"/>
  <c r="K204" i="2" s="1"/>
  <c r="H203" i="2"/>
  <c r="K203" i="2" s="1"/>
  <c r="H202" i="2"/>
  <c r="K202" i="2" s="1"/>
  <c r="H201" i="2"/>
  <c r="K201" i="2" s="1"/>
  <c r="H200" i="2"/>
  <c r="K200" i="2" s="1"/>
  <c r="H199" i="2"/>
  <c r="K199" i="2" s="1"/>
  <c r="H198" i="2"/>
  <c r="H197" i="2"/>
  <c r="H196" i="2"/>
  <c r="K196" i="2" s="1"/>
  <c r="H195" i="2"/>
  <c r="K195" i="2" s="1"/>
  <c r="H194" i="2"/>
  <c r="K194" i="2" s="1"/>
  <c r="H193" i="2"/>
  <c r="K193" i="2" s="1"/>
  <c r="H192" i="2"/>
  <c r="K192" i="2" s="1"/>
  <c r="H191" i="2"/>
  <c r="K191" i="2" s="1"/>
  <c r="H190" i="2"/>
  <c r="H189" i="2"/>
  <c r="K189" i="2" s="1"/>
  <c r="H188" i="2"/>
  <c r="K188" i="2" s="1"/>
  <c r="H187" i="2"/>
  <c r="H186" i="2"/>
  <c r="I186" i="2" s="1"/>
  <c r="J186" i="2" s="1"/>
  <c r="H185" i="2"/>
  <c r="H184" i="2"/>
  <c r="K184" i="2" s="1"/>
  <c r="H183" i="2"/>
  <c r="H182" i="2"/>
  <c r="K182" i="2" s="1"/>
  <c r="H181" i="2"/>
  <c r="H180" i="2"/>
  <c r="K180" i="2" s="1"/>
  <c r="H179" i="2"/>
  <c r="H178" i="2"/>
  <c r="I178" i="2" s="1"/>
  <c r="J178" i="2" s="1"/>
  <c r="H177" i="2"/>
  <c r="H176" i="2"/>
  <c r="K176" i="2" s="1"/>
  <c r="H175" i="2"/>
  <c r="H174" i="2"/>
  <c r="I174" i="2" s="1"/>
  <c r="J174" i="2" s="1"/>
  <c r="H173" i="2"/>
  <c r="H172" i="2"/>
  <c r="I172" i="2" s="1"/>
  <c r="J172" i="2" s="1"/>
  <c r="H171" i="2"/>
  <c r="H170" i="2"/>
  <c r="I170" i="2" s="1"/>
  <c r="J170" i="2" s="1"/>
  <c r="H169" i="2"/>
  <c r="H168" i="2"/>
  <c r="K168" i="2" s="1"/>
  <c r="H167" i="2"/>
  <c r="H166" i="2"/>
  <c r="K166" i="2" s="1"/>
  <c r="H165" i="2"/>
  <c r="H164" i="2"/>
  <c r="K164" i="2" s="1"/>
  <c r="H163" i="2"/>
  <c r="H162" i="2"/>
  <c r="I162" i="2" s="1"/>
  <c r="J162" i="2" s="1"/>
  <c r="H161" i="2"/>
  <c r="H160" i="2"/>
  <c r="K160" i="2" s="1"/>
  <c r="H159" i="2"/>
  <c r="H158" i="2"/>
  <c r="K158" i="2" s="1"/>
  <c r="H157" i="2"/>
  <c r="H156" i="2"/>
  <c r="K156" i="2" s="1"/>
  <c r="H155" i="2"/>
  <c r="H154" i="2"/>
  <c r="I154" i="2" s="1"/>
  <c r="J154" i="2" s="1"/>
  <c r="H153" i="2"/>
  <c r="H152" i="2"/>
  <c r="K152" i="2" s="1"/>
  <c r="H151" i="2"/>
  <c r="H150" i="2"/>
  <c r="K150" i="2" s="1"/>
  <c r="H149" i="2"/>
  <c r="H148" i="2"/>
  <c r="I148" i="2" s="1"/>
  <c r="J148" i="2" s="1"/>
  <c r="H147" i="2"/>
  <c r="H146" i="2"/>
  <c r="I146" i="2" s="1"/>
  <c r="J146" i="2" s="1"/>
  <c r="H145" i="2"/>
  <c r="H144" i="2"/>
  <c r="K144" i="2" s="1"/>
  <c r="H143" i="2"/>
  <c r="H142" i="2"/>
  <c r="I142" i="2" s="1"/>
  <c r="J142" i="2" s="1"/>
  <c r="H141" i="2"/>
  <c r="H140" i="2"/>
  <c r="I140" i="2" s="1"/>
  <c r="J140" i="2" s="1"/>
  <c r="H139" i="2"/>
  <c r="H138" i="2"/>
  <c r="I138" i="2" s="1"/>
  <c r="J138" i="2" s="1"/>
  <c r="H137" i="2"/>
  <c r="H136" i="2"/>
  <c r="K136" i="2" s="1"/>
  <c r="H135" i="2"/>
  <c r="H134" i="2"/>
  <c r="K134" i="2" s="1"/>
  <c r="H133" i="2"/>
  <c r="H132" i="2"/>
  <c r="K132" i="2" s="1"/>
  <c r="H131" i="2"/>
  <c r="H130" i="2"/>
  <c r="I130" i="2" s="1"/>
  <c r="J130" i="2" s="1"/>
  <c r="H129" i="2"/>
  <c r="I129" i="2" s="1"/>
  <c r="J129" i="2" s="1"/>
  <c r="H128" i="2"/>
  <c r="K128" i="2" s="1"/>
  <c r="H127" i="2"/>
  <c r="I127" i="2" s="1"/>
  <c r="J127" i="2" s="1"/>
  <c r="H126" i="2"/>
  <c r="K126" i="2" s="1"/>
  <c r="H125" i="2"/>
  <c r="I125" i="2" s="1"/>
  <c r="J125" i="2" s="1"/>
  <c r="H124" i="2"/>
  <c r="K124" i="2" s="1"/>
  <c r="H123" i="2"/>
  <c r="I123" i="2" s="1"/>
  <c r="J123" i="2" s="1"/>
  <c r="H122" i="2"/>
  <c r="K122" i="2" s="1"/>
  <c r="H121" i="2"/>
  <c r="I121" i="2" s="1"/>
  <c r="J121" i="2" s="1"/>
  <c r="H120" i="2"/>
  <c r="I120" i="2" s="1"/>
  <c r="J120" i="2" s="1"/>
  <c r="H119" i="2"/>
  <c r="I119" i="2" s="1"/>
  <c r="J119" i="2" s="1"/>
  <c r="H118" i="2"/>
  <c r="K118" i="2" s="1"/>
  <c r="H117" i="2"/>
  <c r="I117" i="2" s="1"/>
  <c r="J117" i="2" s="1"/>
  <c r="H116" i="2"/>
  <c r="K116" i="2" s="1"/>
  <c r="H115" i="2"/>
  <c r="I115" i="2" s="1"/>
  <c r="J115" i="2" s="1"/>
  <c r="H114" i="2"/>
  <c r="I114" i="2" s="1"/>
  <c r="J114" i="2" s="1"/>
  <c r="H113" i="2"/>
  <c r="I113" i="2" s="1"/>
  <c r="J113" i="2" s="1"/>
  <c r="H112" i="2"/>
  <c r="K112" i="2" s="1"/>
  <c r="H111" i="2"/>
  <c r="I111" i="2" s="1"/>
  <c r="J111" i="2" s="1"/>
  <c r="H110" i="2"/>
  <c r="K110" i="2" s="1"/>
  <c r="H109" i="2"/>
  <c r="I109" i="2" s="1"/>
  <c r="J109" i="2" s="1"/>
  <c r="H108" i="2"/>
  <c r="K108" i="2" s="1"/>
  <c r="H107" i="2"/>
  <c r="I107" i="2" s="1"/>
  <c r="J107" i="2" s="1"/>
  <c r="H106" i="2"/>
  <c r="K106" i="2" s="1"/>
  <c r="H105" i="2"/>
  <c r="I105" i="2" s="1"/>
  <c r="J105" i="2" s="1"/>
  <c r="H104" i="2"/>
  <c r="I104" i="2" s="1"/>
  <c r="J104" i="2" s="1"/>
  <c r="H103" i="2"/>
  <c r="I103" i="2" s="1"/>
  <c r="J103" i="2" s="1"/>
  <c r="H102" i="2"/>
  <c r="K102" i="2" s="1"/>
  <c r="H101" i="2"/>
  <c r="I101" i="2" s="1"/>
  <c r="J101" i="2" s="1"/>
  <c r="H100" i="2"/>
  <c r="K100" i="2" s="1"/>
  <c r="H99" i="2"/>
  <c r="I99" i="2" s="1"/>
  <c r="J99" i="2" s="1"/>
  <c r="H98" i="2"/>
  <c r="I98" i="2" s="1"/>
  <c r="J98" i="2" s="1"/>
  <c r="H97" i="2"/>
  <c r="I97" i="2" s="1"/>
  <c r="J97" i="2" s="1"/>
  <c r="H96" i="2"/>
  <c r="K96" i="2" s="1"/>
  <c r="H95" i="2"/>
  <c r="I95" i="2" s="1"/>
  <c r="J95" i="2" s="1"/>
  <c r="H94" i="2"/>
  <c r="K94" i="2" s="1"/>
  <c r="H93" i="2"/>
  <c r="I93" i="2" s="1"/>
  <c r="J93" i="2" s="1"/>
  <c r="H92" i="2"/>
  <c r="K92" i="2" s="1"/>
  <c r="H91" i="2"/>
  <c r="I91" i="2" s="1"/>
  <c r="J91" i="2" s="1"/>
  <c r="H90" i="2"/>
  <c r="I90" i="2" s="1"/>
  <c r="J90" i="2" s="1"/>
  <c r="H89" i="2"/>
  <c r="I89" i="2" s="1"/>
  <c r="J89" i="2" s="1"/>
  <c r="H88" i="2"/>
  <c r="I88" i="2" s="1"/>
  <c r="J88" i="2" s="1"/>
  <c r="H87" i="2"/>
  <c r="I87" i="2" s="1"/>
  <c r="J87" i="2" s="1"/>
  <c r="H86" i="2"/>
  <c r="K86" i="2" s="1"/>
  <c r="H85" i="2"/>
  <c r="I85" i="2" s="1"/>
  <c r="J85" i="2" s="1"/>
  <c r="H84" i="2"/>
  <c r="K84" i="2" s="1"/>
  <c r="H83" i="2"/>
  <c r="I83" i="2" s="1"/>
  <c r="J83" i="2" s="1"/>
  <c r="H82" i="2"/>
  <c r="I82" i="2" s="1"/>
  <c r="J82" i="2" s="1"/>
  <c r="H81" i="2"/>
  <c r="I81" i="2" s="1"/>
  <c r="J81" i="2" s="1"/>
  <c r="H80" i="2"/>
  <c r="K80" i="2" s="1"/>
  <c r="H79" i="2"/>
  <c r="I79" i="2" s="1"/>
  <c r="J79" i="2" s="1"/>
  <c r="H78" i="2"/>
  <c r="K78" i="2" s="1"/>
  <c r="H77" i="2"/>
  <c r="I77" i="2" s="1"/>
  <c r="J77" i="2" s="1"/>
  <c r="H76" i="2"/>
  <c r="K76" i="2" s="1"/>
  <c r="H75" i="2"/>
  <c r="I75" i="2" s="1"/>
  <c r="J75" i="2" s="1"/>
  <c r="H74" i="2"/>
  <c r="K74" i="2" s="1"/>
  <c r="H73" i="2"/>
  <c r="I73" i="2" s="1"/>
  <c r="J73" i="2" s="1"/>
  <c r="H72" i="2"/>
  <c r="I72" i="2" s="1"/>
  <c r="J72" i="2" s="1"/>
  <c r="H71" i="2"/>
  <c r="I71" i="2" s="1"/>
  <c r="J71" i="2" s="1"/>
  <c r="H70" i="2"/>
  <c r="K70" i="2" s="1"/>
  <c r="H69" i="2"/>
  <c r="I69" i="2" s="1"/>
  <c r="J69" i="2" s="1"/>
  <c r="H68" i="2"/>
  <c r="K68" i="2" s="1"/>
  <c r="H67" i="2"/>
  <c r="I67" i="2" s="1"/>
  <c r="J67" i="2" s="1"/>
  <c r="H66" i="2"/>
  <c r="I66" i="2" s="1"/>
  <c r="J66" i="2" s="1"/>
  <c r="H65" i="2"/>
  <c r="I65" i="2" s="1"/>
  <c r="J65" i="2" s="1"/>
  <c r="H64" i="2"/>
  <c r="K64" i="2" s="1"/>
  <c r="H63" i="2"/>
  <c r="I63" i="2" s="1"/>
  <c r="J63" i="2" s="1"/>
  <c r="H62" i="2"/>
  <c r="K62" i="2" s="1"/>
  <c r="H61" i="2"/>
  <c r="I61" i="2" s="1"/>
  <c r="J61" i="2" s="1"/>
  <c r="H60" i="2"/>
  <c r="K60" i="2" s="1"/>
  <c r="H59" i="2"/>
  <c r="I59" i="2" s="1"/>
  <c r="J59" i="2" s="1"/>
  <c r="H58" i="2"/>
  <c r="K58" i="2" s="1"/>
  <c r="H57" i="2"/>
  <c r="I57" i="2" s="1"/>
  <c r="J57" i="2" s="1"/>
  <c r="H56" i="2"/>
  <c r="I56" i="2" s="1"/>
  <c r="J56" i="2" s="1"/>
  <c r="H55" i="2"/>
  <c r="I55" i="2" s="1"/>
  <c r="J55" i="2" s="1"/>
  <c r="H54" i="2"/>
  <c r="K54" i="2" s="1"/>
  <c r="H53" i="2"/>
  <c r="I53" i="2" s="1"/>
  <c r="J53" i="2" s="1"/>
  <c r="H52" i="2"/>
  <c r="K52" i="2" s="1"/>
  <c r="H51" i="2"/>
  <c r="I51" i="2" s="1"/>
  <c r="J51" i="2" s="1"/>
  <c r="H50" i="2"/>
  <c r="I50" i="2" s="1"/>
  <c r="J50" i="2" s="1"/>
  <c r="H49" i="2"/>
  <c r="I49" i="2" s="1"/>
  <c r="J49" i="2" s="1"/>
  <c r="H48" i="2"/>
  <c r="K48" i="2" s="1"/>
  <c r="H47" i="2"/>
  <c r="I47" i="2" s="1"/>
  <c r="J47" i="2" s="1"/>
  <c r="H46" i="2"/>
  <c r="K46" i="2" s="1"/>
  <c r="H45" i="2"/>
  <c r="I45" i="2" s="1"/>
  <c r="J45" i="2" s="1"/>
  <c r="H44" i="2"/>
  <c r="K44" i="2" s="1"/>
  <c r="H43" i="2"/>
  <c r="I43" i="2" s="1"/>
  <c r="J43" i="2" s="1"/>
  <c r="H42" i="2"/>
  <c r="K42" i="2" s="1"/>
  <c r="H41" i="2"/>
  <c r="I41" i="2" s="1"/>
  <c r="J41" i="2" s="1"/>
  <c r="H40" i="2"/>
  <c r="I40" i="2" s="1"/>
  <c r="J40" i="2" s="1"/>
  <c r="H39" i="2"/>
  <c r="I39" i="2" s="1"/>
  <c r="J39" i="2" s="1"/>
  <c r="H38" i="2"/>
  <c r="K38" i="2" s="1"/>
  <c r="H37" i="2"/>
  <c r="I37" i="2" s="1"/>
  <c r="J37" i="2" s="1"/>
  <c r="H36" i="2"/>
  <c r="K36" i="2" s="1"/>
  <c r="H35" i="2"/>
  <c r="I35" i="2" s="1"/>
  <c r="J35" i="2" s="1"/>
  <c r="H34" i="2"/>
  <c r="I34" i="2" s="1"/>
  <c r="J34" i="2" s="1"/>
  <c r="H33" i="2"/>
  <c r="I33" i="2" s="1"/>
  <c r="J33" i="2" s="1"/>
  <c r="H32" i="2"/>
  <c r="K32" i="2" s="1"/>
  <c r="H31" i="2"/>
  <c r="I31" i="2" s="1"/>
  <c r="J31" i="2" s="1"/>
  <c r="H30" i="2"/>
  <c r="K30" i="2" s="1"/>
  <c r="H29" i="2"/>
  <c r="I29" i="2" s="1"/>
  <c r="J29" i="2" s="1"/>
  <c r="H28" i="2"/>
  <c r="K28" i="2" s="1"/>
  <c r="H27" i="2"/>
  <c r="I27" i="2" s="1"/>
  <c r="J27" i="2" s="1"/>
  <c r="H26" i="2"/>
  <c r="I26" i="2" s="1"/>
  <c r="J26" i="2" s="1"/>
  <c r="H25" i="2"/>
  <c r="I25" i="2" s="1"/>
  <c r="J25" i="2" s="1"/>
  <c r="H24" i="2"/>
  <c r="I24" i="2" s="1"/>
  <c r="J24" i="2" s="1"/>
  <c r="H23" i="2"/>
  <c r="I23" i="2" s="1"/>
  <c r="J23" i="2" s="1"/>
  <c r="H22" i="2"/>
  <c r="K22" i="2" s="1"/>
  <c r="H21" i="2"/>
  <c r="I21" i="2" s="1"/>
  <c r="J21" i="2" s="1"/>
  <c r="H20" i="2"/>
  <c r="I20" i="2" s="1"/>
  <c r="J20" i="2" s="1"/>
  <c r="H19" i="2"/>
  <c r="I19" i="2" s="1"/>
  <c r="J19" i="2" s="1"/>
  <c r="H18" i="2"/>
  <c r="I18" i="2" s="1"/>
  <c r="J18" i="2" s="1"/>
  <c r="H17" i="2"/>
  <c r="I17" i="2" s="1"/>
  <c r="J17" i="2" s="1"/>
  <c r="H16" i="2"/>
  <c r="I16" i="2" s="1"/>
  <c r="J16" i="2" s="1"/>
  <c r="H15" i="2"/>
  <c r="I15" i="2" s="1"/>
  <c r="J15" i="2" s="1"/>
  <c r="H14" i="2"/>
  <c r="K14" i="2" s="1"/>
  <c r="H13" i="2"/>
  <c r="I13" i="2" s="1"/>
  <c r="J13" i="2" s="1"/>
  <c r="H12" i="2"/>
  <c r="K12" i="2" s="1"/>
  <c r="H11" i="2"/>
  <c r="I11" i="2" s="1"/>
  <c r="J11" i="2" s="1"/>
  <c r="H10" i="2"/>
  <c r="K10" i="2" s="1"/>
  <c r="H9" i="2"/>
  <c r="I9" i="2" s="1"/>
  <c r="J9" i="2" s="1"/>
  <c r="G9" i="2" s="1"/>
  <c r="H8" i="2"/>
  <c r="I8" i="2" s="1"/>
  <c r="J8" i="2" s="1"/>
  <c r="H7" i="2"/>
  <c r="I7" i="2" s="1"/>
  <c r="J7" i="2" s="1"/>
  <c r="G7" i="2" s="1"/>
  <c r="H6" i="2"/>
  <c r="K6" i="2" s="1"/>
  <c r="H5" i="2"/>
  <c r="I5" i="2" s="1"/>
  <c r="J5" i="2" s="1"/>
  <c r="G5" i="2" s="1"/>
  <c r="G8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B1" i="10"/>
  <c r="I1480" i="2" l="1"/>
  <c r="J1480" i="2" s="1"/>
  <c r="I1002" i="2"/>
  <c r="J1002" i="2" s="1"/>
  <c r="I891" i="2"/>
  <c r="J891" i="2" s="1"/>
  <c r="K864" i="2"/>
  <c r="K668" i="2"/>
  <c r="I943" i="2"/>
  <c r="J943" i="2" s="1"/>
  <c r="I625" i="2"/>
  <c r="J625" i="2" s="1"/>
  <c r="K1228" i="2"/>
  <c r="I909" i="2"/>
  <c r="J909" i="2" s="1"/>
  <c r="K1138" i="2"/>
  <c r="I1145" i="2"/>
  <c r="J1145" i="2" s="1"/>
  <c r="I150" i="2"/>
  <c r="J150" i="2" s="1"/>
  <c r="I1169" i="2"/>
  <c r="J1169" i="2" s="1"/>
  <c r="K1192" i="2"/>
  <c r="I823" i="2"/>
  <c r="J823" i="2" s="1"/>
  <c r="K838" i="2"/>
  <c r="K1339" i="2"/>
  <c r="I1394" i="2"/>
  <c r="J1394" i="2" s="1"/>
  <c r="K18" i="2"/>
  <c r="K90" i="2"/>
  <c r="K885" i="2"/>
  <c r="I1216" i="2"/>
  <c r="J1216" i="2" s="1"/>
  <c r="K1230" i="2"/>
  <c r="I842" i="2"/>
  <c r="J842" i="2" s="1"/>
  <c r="I1158" i="2"/>
  <c r="J1158" i="2" s="1"/>
  <c r="I783" i="2"/>
  <c r="J783" i="2" s="1"/>
  <c r="I790" i="2"/>
  <c r="J790" i="2" s="1"/>
  <c r="K1004" i="2"/>
  <c r="K1115" i="2"/>
  <c r="K389" i="2"/>
  <c r="K782" i="2"/>
  <c r="I819" i="2"/>
  <c r="J819" i="2" s="1"/>
  <c r="I882" i="2"/>
  <c r="J882" i="2" s="1"/>
  <c r="K888" i="2"/>
  <c r="K1254" i="2"/>
  <c r="K13" i="2"/>
  <c r="K138" i="2"/>
  <c r="K437" i="2"/>
  <c r="I854" i="2"/>
  <c r="J854" i="2" s="1"/>
  <c r="K910" i="2"/>
  <c r="K954" i="2"/>
  <c r="K1113" i="2"/>
  <c r="I1146" i="2"/>
  <c r="J1146" i="2" s="1"/>
  <c r="I321" i="2"/>
  <c r="J321" i="2" s="1"/>
  <c r="K674" i="2"/>
  <c r="I1068" i="2"/>
  <c r="J1068" i="2" s="1"/>
  <c r="K1091" i="2"/>
  <c r="I1396" i="2"/>
  <c r="J1396" i="2" s="1"/>
  <c r="K534" i="2"/>
  <c r="I821" i="2"/>
  <c r="J821" i="2" s="1"/>
  <c r="K949" i="2"/>
  <c r="I1121" i="2"/>
  <c r="J1121" i="2" s="1"/>
  <c r="K1162" i="2"/>
  <c r="I1214" i="2"/>
  <c r="J1214" i="2" s="1"/>
  <c r="K127" i="2"/>
  <c r="K379" i="2"/>
  <c r="K598" i="2"/>
  <c r="K627" i="2"/>
  <c r="I822" i="2"/>
  <c r="J822" i="2" s="1"/>
  <c r="I872" i="2"/>
  <c r="J872" i="2" s="1"/>
  <c r="I921" i="2"/>
  <c r="J921" i="2" s="1"/>
  <c r="K965" i="2"/>
  <c r="K980" i="2"/>
  <c r="K1033" i="2"/>
  <c r="I1040" i="2"/>
  <c r="J1040" i="2" s="1"/>
  <c r="K1130" i="2"/>
  <c r="I1163" i="2"/>
  <c r="J1163" i="2" s="1"/>
  <c r="K1222" i="2"/>
  <c r="K31" i="2"/>
  <c r="I54" i="2"/>
  <c r="J54" i="2" s="1"/>
  <c r="K590" i="2"/>
  <c r="K628" i="2"/>
  <c r="I766" i="2"/>
  <c r="J766" i="2" s="1"/>
  <c r="I895" i="2"/>
  <c r="J895" i="2" s="1"/>
  <c r="I1048" i="2"/>
  <c r="J1048" i="2" s="1"/>
  <c r="I1097" i="2"/>
  <c r="J1097" i="2" s="1"/>
  <c r="K1123" i="2"/>
  <c r="I1129" i="2"/>
  <c r="J1129" i="2" s="1"/>
  <c r="K1255" i="2"/>
  <c r="K1262" i="2"/>
  <c r="I1338" i="2"/>
  <c r="J1338" i="2" s="1"/>
  <c r="I1450" i="2"/>
  <c r="J1450" i="2" s="1"/>
  <c r="I1558" i="2"/>
  <c r="J1558" i="2" s="1"/>
  <c r="K572" i="2"/>
  <c r="K26" i="2"/>
  <c r="K63" i="2"/>
  <c r="I86" i="2"/>
  <c r="J86" i="2" s="1"/>
  <c r="I182" i="2"/>
  <c r="J182" i="2" s="1"/>
  <c r="K363" i="2"/>
  <c r="K485" i="2"/>
  <c r="I507" i="2"/>
  <c r="J507" i="2" s="1"/>
  <c r="K597" i="2"/>
  <c r="K603" i="2"/>
  <c r="K629" i="2"/>
  <c r="K641" i="2"/>
  <c r="I795" i="2"/>
  <c r="J795" i="2" s="1"/>
  <c r="I818" i="2"/>
  <c r="J818" i="2" s="1"/>
  <c r="K903" i="2"/>
  <c r="I945" i="2"/>
  <c r="J945" i="2" s="1"/>
  <c r="I951" i="2"/>
  <c r="J951" i="2" s="1"/>
  <c r="K985" i="2"/>
  <c r="I1139" i="2"/>
  <c r="J1139" i="2" s="1"/>
  <c r="K1213" i="2"/>
  <c r="K1243" i="2"/>
  <c r="I1302" i="2"/>
  <c r="J1302" i="2" s="1"/>
  <c r="I1030" i="2"/>
  <c r="J1030" i="2" s="1"/>
  <c r="K1135" i="2"/>
  <c r="K1164" i="2"/>
  <c r="K1231" i="2"/>
  <c r="I1318" i="2"/>
  <c r="J1318" i="2" s="1"/>
  <c r="K8" i="2"/>
  <c r="K95" i="2"/>
  <c r="I118" i="2"/>
  <c r="J118" i="2" s="1"/>
  <c r="I327" i="2"/>
  <c r="J327" i="2" s="1"/>
  <c r="I403" i="2"/>
  <c r="J403" i="2" s="1"/>
  <c r="I539" i="2"/>
  <c r="J539" i="2" s="1"/>
  <c r="K582" i="2"/>
  <c r="K604" i="2"/>
  <c r="K784" i="2"/>
  <c r="I839" i="2"/>
  <c r="J839" i="2" s="1"/>
  <c r="K926" i="2"/>
  <c r="I953" i="2"/>
  <c r="J953" i="2" s="1"/>
  <c r="I1060" i="2"/>
  <c r="J1060" i="2" s="1"/>
  <c r="I1232" i="2"/>
  <c r="J1232" i="2" s="1"/>
  <c r="I1290" i="2"/>
  <c r="J1290" i="2" s="1"/>
  <c r="I1556" i="2"/>
  <c r="J1556" i="2" s="1"/>
  <c r="K148" i="2"/>
  <c r="K589" i="2"/>
  <c r="K846" i="2"/>
  <c r="K860" i="2"/>
  <c r="I1026" i="2"/>
  <c r="J1026" i="2" s="1"/>
  <c r="K1082" i="2"/>
  <c r="I1089" i="2"/>
  <c r="J1089" i="2" s="1"/>
  <c r="I1116" i="2"/>
  <c r="J1116" i="2" s="1"/>
  <c r="K1122" i="2"/>
  <c r="K1128" i="2"/>
  <c r="I1131" i="2"/>
  <c r="J1131" i="2" s="1"/>
  <c r="K1173" i="2"/>
  <c r="I1180" i="2"/>
  <c r="J1180" i="2" s="1"/>
  <c r="I1342" i="2"/>
  <c r="J1342" i="2" s="1"/>
  <c r="I10" i="2"/>
  <c r="J10" i="2" s="1"/>
  <c r="K439" i="2"/>
  <c r="K453" i="2"/>
  <c r="K483" i="2"/>
  <c r="K510" i="2"/>
  <c r="I523" i="2"/>
  <c r="J523" i="2" s="1"/>
  <c r="I555" i="2"/>
  <c r="J555" i="2" s="1"/>
  <c r="K574" i="2"/>
  <c r="K580" i="2"/>
  <c r="I844" i="2"/>
  <c r="J844" i="2" s="1"/>
  <c r="I874" i="2"/>
  <c r="J874" i="2" s="1"/>
  <c r="K893" i="2"/>
  <c r="I928" i="2"/>
  <c r="J928" i="2" s="1"/>
  <c r="K934" i="2"/>
  <c r="I974" i="2"/>
  <c r="J974" i="2" s="1"/>
  <c r="K995" i="2"/>
  <c r="I1042" i="2"/>
  <c r="J1042" i="2" s="1"/>
  <c r="K1152" i="2"/>
  <c r="K1176" i="2"/>
  <c r="I1193" i="2"/>
  <c r="J1193" i="2" s="1"/>
  <c r="I1199" i="2"/>
  <c r="J1199" i="2" s="1"/>
  <c r="I1202" i="2"/>
  <c r="J1202" i="2" s="1"/>
  <c r="I1223" i="2"/>
  <c r="J1223" i="2" s="1"/>
  <c r="I1264" i="2"/>
  <c r="J1264" i="2" s="1"/>
  <c r="I1298" i="2"/>
  <c r="J1298" i="2" s="1"/>
  <c r="I1310" i="2"/>
  <c r="J1310" i="2" s="1"/>
  <c r="K1365" i="2"/>
  <c r="K1379" i="2"/>
  <c r="K1397" i="2"/>
  <c r="I1516" i="2"/>
  <c r="J1516" i="2" s="1"/>
  <c r="I58" i="2"/>
  <c r="J58" i="2" s="1"/>
  <c r="I122" i="2"/>
  <c r="J122" i="2" s="1"/>
  <c r="K142" i="2"/>
  <c r="K378" i="2"/>
  <c r="K391" i="2"/>
  <c r="K550" i="2"/>
  <c r="K571" i="2"/>
  <c r="I587" i="2"/>
  <c r="J587" i="2" s="1"/>
  <c r="K662" i="2"/>
  <c r="K710" i="2"/>
  <c r="I828" i="2"/>
  <c r="J828" i="2" s="1"/>
  <c r="I871" i="2"/>
  <c r="J871" i="2" s="1"/>
  <c r="K894" i="2"/>
  <c r="I905" i="2"/>
  <c r="J905" i="2" s="1"/>
  <c r="I925" i="2"/>
  <c r="J925" i="2" s="1"/>
  <c r="K935" i="2"/>
  <c r="I952" i="2"/>
  <c r="J952" i="2" s="1"/>
  <c r="I964" i="2"/>
  <c r="J964" i="2" s="1"/>
  <c r="I996" i="2"/>
  <c r="J996" i="2" s="1"/>
  <c r="I1050" i="2"/>
  <c r="J1050" i="2" s="1"/>
  <c r="I1084" i="2"/>
  <c r="J1084" i="2" s="1"/>
  <c r="I1133" i="2"/>
  <c r="J1133" i="2" s="1"/>
  <c r="K1144" i="2"/>
  <c r="I1191" i="2"/>
  <c r="J1191" i="2" s="1"/>
  <c r="K1203" i="2"/>
  <c r="I1215" i="2"/>
  <c r="J1215" i="2" s="1"/>
  <c r="I1366" i="2"/>
  <c r="J1366" i="2" s="1"/>
  <c r="I1398" i="2"/>
  <c r="J1398" i="2" s="1"/>
  <c r="I1496" i="2"/>
  <c r="J1496" i="2" s="1"/>
  <c r="I1532" i="2"/>
  <c r="J1532" i="2" s="1"/>
  <c r="K24" i="2"/>
  <c r="I180" i="2"/>
  <c r="J180" i="2" s="1"/>
  <c r="K421" i="2"/>
  <c r="K524" i="2"/>
  <c r="I865" i="2"/>
  <c r="J865" i="2" s="1"/>
  <c r="K900" i="2"/>
  <c r="I930" i="2"/>
  <c r="J930" i="2" s="1"/>
  <c r="I970" i="2"/>
  <c r="J970" i="2" s="1"/>
  <c r="I1090" i="2"/>
  <c r="J1090" i="2" s="1"/>
  <c r="I1094" i="2"/>
  <c r="J1094" i="2" s="1"/>
  <c r="K1114" i="2"/>
  <c r="I1148" i="2"/>
  <c r="J1148" i="2" s="1"/>
  <c r="I1200" i="2"/>
  <c r="J1200" i="2" s="1"/>
  <c r="K1221" i="2"/>
  <c r="I1224" i="2"/>
  <c r="J1224" i="2" s="1"/>
  <c r="K1229" i="2"/>
  <c r="K1240" i="2"/>
  <c r="I1246" i="2"/>
  <c r="J1246" i="2" s="1"/>
  <c r="K1251" i="2"/>
  <c r="I1256" i="2"/>
  <c r="J1256" i="2" s="1"/>
  <c r="I1265" i="2"/>
  <c r="J1265" i="2" s="1"/>
  <c r="K1307" i="2"/>
  <c r="K1327" i="2"/>
  <c r="I1354" i="2"/>
  <c r="J1354" i="2" s="1"/>
  <c r="K1395" i="2"/>
  <c r="I1512" i="2"/>
  <c r="J1512" i="2" s="1"/>
  <c r="I1540" i="2"/>
  <c r="J1540" i="2" s="1"/>
  <c r="I353" i="2"/>
  <c r="J353" i="2" s="1"/>
  <c r="K367" i="2"/>
  <c r="K452" i="2"/>
  <c r="K515" i="2"/>
  <c r="K526" i="2"/>
  <c r="K692" i="2"/>
  <c r="K786" i="2"/>
  <c r="I831" i="2"/>
  <c r="J831" i="2" s="1"/>
  <c r="I873" i="2"/>
  <c r="J873" i="2" s="1"/>
  <c r="K927" i="2"/>
  <c r="K938" i="2"/>
  <c r="K1013" i="2"/>
  <c r="I1074" i="2"/>
  <c r="J1074" i="2" s="1"/>
  <c r="K1087" i="2"/>
  <c r="K1111" i="2"/>
  <c r="I1188" i="2"/>
  <c r="J1188" i="2" s="1"/>
  <c r="K1198" i="2"/>
  <c r="I1201" i="2"/>
  <c r="J1201" i="2" s="1"/>
  <c r="I1226" i="2"/>
  <c r="J1226" i="2" s="1"/>
  <c r="I1247" i="2"/>
  <c r="J1247" i="2" s="1"/>
  <c r="I1257" i="2"/>
  <c r="J1257" i="2" s="1"/>
  <c r="K1263" i="2"/>
  <c r="I1275" i="2"/>
  <c r="J1275" i="2" s="1"/>
  <c r="I1282" i="2"/>
  <c r="J1282" i="2" s="1"/>
  <c r="I1350" i="2"/>
  <c r="J1350" i="2" s="1"/>
  <c r="I1416" i="2"/>
  <c r="J1416" i="2" s="1"/>
  <c r="I1478" i="2"/>
  <c r="J1478" i="2" s="1"/>
  <c r="I1564" i="2"/>
  <c r="J1564" i="2" s="1"/>
  <c r="K531" i="2"/>
  <c r="K540" i="2"/>
  <c r="K556" i="2"/>
  <c r="I1024" i="2"/>
  <c r="J1024" i="2" s="1"/>
  <c r="K1028" i="2"/>
  <c r="K1044" i="2"/>
  <c r="I1054" i="2"/>
  <c r="J1054" i="2" s="1"/>
  <c r="K1095" i="2"/>
  <c r="K1098" i="2"/>
  <c r="K1106" i="2"/>
  <c r="I1117" i="2"/>
  <c r="J1117" i="2" s="1"/>
  <c r="I1126" i="2"/>
  <c r="J1126" i="2" s="1"/>
  <c r="K1170" i="2"/>
  <c r="I1174" i="2"/>
  <c r="J1174" i="2" s="1"/>
  <c r="I1177" i="2"/>
  <c r="J1177" i="2" s="1"/>
  <c r="K1181" i="2"/>
  <c r="K1207" i="2"/>
  <c r="K1211" i="2"/>
  <c r="K1238" i="2"/>
  <c r="I1241" i="2"/>
  <c r="J1241" i="2" s="1"/>
  <c r="K1248" i="2"/>
  <c r="K1295" i="2"/>
  <c r="K1387" i="2"/>
  <c r="I1400" i="2"/>
  <c r="J1400" i="2" s="1"/>
  <c r="I1432" i="2"/>
  <c r="J1432" i="2" s="1"/>
  <c r="I1466" i="2"/>
  <c r="J1466" i="2" s="1"/>
  <c r="I1498" i="2"/>
  <c r="J1498" i="2" s="1"/>
  <c r="I1574" i="2"/>
  <c r="J1574" i="2" s="1"/>
  <c r="K51" i="2"/>
  <c r="K83" i="2"/>
  <c r="K115" i="2"/>
  <c r="K172" i="2"/>
  <c r="I315" i="2"/>
  <c r="J315" i="2" s="1"/>
  <c r="K364" i="2"/>
  <c r="K406" i="2"/>
  <c r="K438" i="2"/>
  <c r="K444" i="2"/>
  <c r="K471" i="2"/>
  <c r="K518" i="2"/>
  <c r="K579" i="2"/>
  <c r="K596" i="2"/>
  <c r="K682" i="2"/>
  <c r="K694" i="2"/>
  <c r="K708" i="2"/>
  <c r="K732" i="2"/>
  <c r="K768" i="2"/>
  <c r="I774" i="2"/>
  <c r="J774" i="2" s="1"/>
  <c r="I815" i="2"/>
  <c r="J815" i="2" s="1"/>
  <c r="K861" i="2"/>
  <c r="I875" i="2"/>
  <c r="J875" i="2" s="1"/>
  <c r="I881" i="2"/>
  <c r="J881" i="2" s="1"/>
  <c r="I911" i="2"/>
  <c r="J911" i="2" s="1"/>
  <c r="K946" i="2"/>
  <c r="I976" i="2"/>
  <c r="J976" i="2" s="1"/>
  <c r="I988" i="2"/>
  <c r="J988" i="2" s="1"/>
  <c r="K1003" i="2"/>
  <c r="I1008" i="2"/>
  <c r="J1008" i="2" s="1"/>
  <c r="I1020" i="2"/>
  <c r="J1020" i="2" s="1"/>
  <c r="K1025" i="2"/>
  <c r="K1029" i="2"/>
  <c r="K1067" i="2"/>
  <c r="I1078" i="2"/>
  <c r="J1078" i="2" s="1"/>
  <c r="K1096" i="2"/>
  <c r="I1099" i="2"/>
  <c r="J1099" i="2" s="1"/>
  <c r="K1103" i="2"/>
  <c r="I1107" i="2"/>
  <c r="J1107" i="2" s="1"/>
  <c r="K1127" i="2"/>
  <c r="K1143" i="2"/>
  <c r="K1171" i="2"/>
  <c r="I1175" i="2"/>
  <c r="J1175" i="2" s="1"/>
  <c r="I1208" i="2"/>
  <c r="J1208" i="2" s="1"/>
  <c r="K1212" i="2"/>
  <c r="I1234" i="2"/>
  <c r="J1234" i="2" s="1"/>
  <c r="I1239" i="2"/>
  <c r="J1239" i="2" s="1"/>
  <c r="I1242" i="2"/>
  <c r="J1242" i="2" s="1"/>
  <c r="K1279" i="2"/>
  <c r="K1349" i="2"/>
  <c r="K1373" i="2"/>
  <c r="I1428" i="2"/>
  <c r="J1428" i="2" s="1"/>
  <c r="I1462" i="2"/>
  <c r="J1462" i="2" s="1"/>
  <c r="I1494" i="2"/>
  <c r="J1494" i="2" s="1"/>
  <c r="I1548" i="2"/>
  <c r="J1548" i="2" s="1"/>
  <c r="K140" i="2"/>
  <c r="K383" i="2"/>
  <c r="K413" i="2"/>
  <c r="K532" i="2"/>
  <c r="K542" i="2"/>
  <c r="K548" i="2"/>
  <c r="K558" i="2"/>
  <c r="K564" i="2"/>
  <c r="K605" i="2"/>
  <c r="K642" i="2"/>
  <c r="K660" i="2"/>
  <c r="K666" i="2"/>
  <c r="K738" i="2"/>
  <c r="I759" i="2"/>
  <c r="J759" i="2" s="1"/>
  <c r="I791" i="2"/>
  <c r="J791" i="2" s="1"/>
  <c r="I811" i="2"/>
  <c r="J811" i="2" s="1"/>
  <c r="I850" i="2"/>
  <c r="J850" i="2" s="1"/>
  <c r="I896" i="2"/>
  <c r="J896" i="2" s="1"/>
  <c r="K902" i="2"/>
  <c r="I937" i="2"/>
  <c r="J937" i="2" s="1"/>
  <c r="I972" i="2"/>
  <c r="J972" i="2" s="1"/>
  <c r="K999" i="2"/>
  <c r="I1046" i="2"/>
  <c r="J1046" i="2" s="1"/>
  <c r="K1051" i="2"/>
  <c r="I1056" i="2"/>
  <c r="J1056" i="2" s="1"/>
  <c r="K1112" i="2"/>
  <c r="K1119" i="2"/>
  <c r="I1150" i="2"/>
  <c r="J1150" i="2" s="1"/>
  <c r="K1183" i="2"/>
  <c r="I1189" i="2"/>
  <c r="J1189" i="2" s="1"/>
  <c r="K1204" i="2"/>
  <c r="I1258" i="2"/>
  <c r="J1258" i="2" s="1"/>
  <c r="I1286" i="2"/>
  <c r="J1286" i="2" s="1"/>
  <c r="K1291" i="2"/>
  <c r="K1303" i="2"/>
  <c r="I1314" i="2"/>
  <c r="J1314" i="2" s="1"/>
  <c r="K1319" i="2"/>
  <c r="K1343" i="2"/>
  <c r="K1355" i="2"/>
  <c r="I1476" i="2"/>
  <c r="J1476" i="2" s="1"/>
  <c r="I1500" i="2"/>
  <c r="J1500" i="2" s="1"/>
  <c r="I1514" i="2"/>
  <c r="J1514" i="2" s="1"/>
  <c r="I1482" i="2"/>
  <c r="J1482" i="2" s="1"/>
  <c r="K5" i="2"/>
  <c r="K16" i="2"/>
  <c r="K21" i="2"/>
  <c r="K174" i="2"/>
  <c r="I193" i="2"/>
  <c r="J193" i="2" s="1"/>
  <c r="I347" i="2"/>
  <c r="J347" i="2" s="1"/>
  <c r="K397" i="2"/>
  <c r="I459" i="2"/>
  <c r="J459" i="2" s="1"/>
  <c r="K499" i="2"/>
  <c r="K565" i="2"/>
  <c r="K606" i="2"/>
  <c r="K657" i="2"/>
  <c r="K678" i="2"/>
  <c r="K684" i="2"/>
  <c r="K746" i="2"/>
  <c r="I770" i="2"/>
  <c r="J770" i="2" s="1"/>
  <c r="I812" i="2"/>
  <c r="J812" i="2" s="1"/>
  <c r="I858" i="2"/>
  <c r="J858" i="2" s="1"/>
  <c r="I869" i="2"/>
  <c r="J869" i="2" s="1"/>
  <c r="K877" i="2"/>
  <c r="I912" i="2"/>
  <c r="J912" i="2" s="1"/>
  <c r="K918" i="2"/>
  <c r="K957" i="2"/>
  <c r="I968" i="2"/>
  <c r="J968" i="2" s="1"/>
  <c r="I978" i="2"/>
  <c r="J978" i="2" s="1"/>
  <c r="I990" i="2"/>
  <c r="J990" i="2" s="1"/>
  <c r="I1000" i="2"/>
  <c r="J1000" i="2" s="1"/>
  <c r="I1022" i="2"/>
  <c r="J1022" i="2" s="1"/>
  <c r="K1052" i="2"/>
  <c r="I1080" i="2"/>
  <c r="J1080" i="2" s="1"/>
  <c r="I1100" i="2"/>
  <c r="J1100" i="2" s="1"/>
  <c r="I1105" i="2"/>
  <c r="J1105" i="2" s="1"/>
  <c r="I1154" i="2"/>
  <c r="J1154" i="2" s="1"/>
  <c r="I1209" i="2"/>
  <c r="J1209" i="2" s="1"/>
  <c r="K1287" i="2"/>
  <c r="K1315" i="2"/>
  <c r="K1381" i="2"/>
  <c r="I1404" i="2"/>
  <c r="J1404" i="2" s="1"/>
  <c r="I1410" i="2"/>
  <c r="J1410" i="2" s="1"/>
  <c r="I1430" i="2"/>
  <c r="J1430" i="2" s="1"/>
  <c r="I1436" i="2"/>
  <c r="J1436" i="2" s="1"/>
  <c r="I1464" i="2"/>
  <c r="J1464" i="2" s="1"/>
  <c r="I1572" i="2"/>
  <c r="J1572" i="2" s="1"/>
  <c r="K41" i="2"/>
  <c r="K73" i="2"/>
  <c r="K105" i="2"/>
  <c r="K170" i="2"/>
  <c r="I210" i="2"/>
  <c r="J210" i="2" s="1"/>
  <c r="I225" i="2"/>
  <c r="J225" i="2" s="1"/>
  <c r="K355" i="2"/>
  <c r="K375" i="2"/>
  <c r="K386" i="2"/>
  <c r="K404" i="2"/>
  <c r="K423" i="2"/>
  <c r="K429" i="2"/>
  <c r="K516" i="2"/>
  <c r="K525" i="2"/>
  <c r="K566" i="2"/>
  <c r="K581" i="2"/>
  <c r="K595" i="2"/>
  <c r="K640" i="2"/>
  <c r="K658" i="2"/>
  <c r="K698" i="2"/>
  <c r="K724" i="2"/>
  <c r="K730" i="2"/>
  <c r="I767" i="2"/>
  <c r="J767" i="2" s="1"/>
  <c r="K778" i="2"/>
  <c r="I794" i="2"/>
  <c r="J794" i="2" s="1"/>
  <c r="I827" i="2"/>
  <c r="J827" i="2" s="1"/>
  <c r="K870" i="2"/>
  <c r="I913" i="2"/>
  <c r="J913" i="2" s="1"/>
  <c r="K958" i="2"/>
  <c r="K991" i="2"/>
  <c r="I1006" i="2"/>
  <c r="J1006" i="2" s="1"/>
  <c r="I1012" i="2"/>
  <c r="J1012" i="2" s="1"/>
  <c r="I1018" i="2"/>
  <c r="J1018" i="2" s="1"/>
  <c r="I1032" i="2"/>
  <c r="J1032" i="2" s="1"/>
  <c r="K1059" i="2"/>
  <c r="I1076" i="2"/>
  <c r="J1076" i="2" s="1"/>
  <c r="I1101" i="2"/>
  <c r="J1101" i="2" s="1"/>
  <c r="I1110" i="2"/>
  <c r="J1110" i="2" s="1"/>
  <c r="I1132" i="2"/>
  <c r="J1132" i="2" s="1"/>
  <c r="I1137" i="2"/>
  <c r="J1137" i="2" s="1"/>
  <c r="I1195" i="2"/>
  <c r="J1195" i="2" s="1"/>
  <c r="I1217" i="2"/>
  <c r="J1217" i="2" s="1"/>
  <c r="I1225" i="2"/>
  <c r="J1225" i="2" s="1"/>
  <c r="K1245" i="2"/>
  <c r="K1277" i="2"/>
  <c r="I1306" i="2"/>
  <c r="J1306" i="2" s="1"/>
  <c r="K1371" i="2"/>
  <c r="I1382" i="2"/>
  <c r="J1382" i="2" s="1"/>
  <c r="I1418" i="2"/>
  <c r="J1418" i="2" s="1"/>
  <c r="I1460" i="2"/>
  <c r="J1460" i="2" s="1"/>
  <c r="I1484" i="2"/>
  <c r="J1484" i="2" s="1"/>
  <c r="K481" i="2"/>
  <c r="I481" i="2"/>
  <c r="J481" i="2" s="1"/>
  <c r="K513" i="2"/>
  <c r="I513" i="2"/>
  <c r="J513" i="2" s="1"/>
  <c r="I676" i="2"/>
  <c r="J676" i="2" s="1"/>
  <c r="K676" i="2"/>
  <c r="K775" i="2"/>
  <c r="I775" i="2"/>
  <c r="J775" i="2" s="1"/>
  <c r="K7" i="2"/>
  <c r="K65" i="2"/>
  <c r="I345" i="2"/>
  <c r="J345" i="2" s="1"/>
  <c r="K461" i="2"/>
  <c r="I467" i="2"/>
  <c r="J467" i="2" s="1"/>
  <c r="I535" i="2"/>
  <c r="J535" i="2" s="1"/>
  <c r="K535" i="2"/>
  <c r="K622" i="2"/>
  <c r="K798" i="2"/>
  <c r="I798" i="2"/>
  <c r="J798" i="2" s="1"/>
  <c r="K830" i="2"/>
  <c r="I830" i="2"/>
  <c r="J830" i="2" s="1"/>
  <c r="I816" i="2"/>
  <c r="J816" i="2" s="1"/>
  <c r="K816" i="2"/>
  <c r="K975" i="2"/>
  <c r="I975" i="2"/>
  <c r="J975" i="2" s="1"/>
  <c r="K1102" i="2"/>
  <c r="I1102" i="2"/>
  <c r="J1102" i="2" s="1"/>
  <c r="K1526" i="2"/>
  <c r="I1526" i="2"/>
  <c r="J1526" i="2" s="1"/>
  <c r="K107" i="2"/>
  <c r="I112" i="2"/>
  <c r="J112" i="2" s="1"/>
  <c r="I158" i="2"/>
  <c r="J158" i="2" s="1"/>
  <c r="I217" i="2"/>
  <c r="J217" i="2" s="1"/>
  <c r="I359" i="2"/>
  <c r="J359" i="2" s="1"/>
  <c r="I427" i="2"/>
  <c r="J427" i="2" s="1"/>
  <c r="K517" i="2"/>
  <c r="K593" i="2"/>
  <c r="I593" i="2"/>
  <c r="J593" i="2" s="1"/>
  <c r="I650" i="2"/>
  <c r="J650" i="2" s="1"/>
  <c r="K650" i="2"/>
  <c r="K805" i="2"/>
  <c r="I805" i="2"/>
  <c r="J805" i="2" s="1"/>
  <c r="K837" i="2"/>
  <c r="I837" i="2"/>
  <c r="J837" i="2" s="1"/>
  <c r="I856" i="2"/>
  <c r="J856" i="2" s="1"/>
  <c r="K856" i="2"/>
  <c r="K866" i="2"/>
  <c r="I866" i="2"/>
  <c r="J866" i="2" s="1"/>
  <c r="I941" i="2"/>
  <c r="J941" i="2" s="1"/>
  <c r="K941" i="2"/>
  <c r="I14" i="2"/>
  <c r="J14" i="2" s="1"/>
  <c r="K17" i="2"/>
  <c r="K20" i="2"/>
  <c r="K35" i="2"/>
  <c r="K57" i="2"/>
  <c r="I70" i="2"/>
  <c r="J70" i="2" s="1"/>
  <c r="I74" i="2"/>
  <c r="J74" i="2" s="1"/>
  <c r="K99" i="2"/>
  <c r="K121" i="2"/>
  <c r="I134" i="2"/>
  <c r="J134" i="2" s="1"/>
  <c r="K154" i="2"/>
  <c r="I164" i="2"/>
  <c r="J164" i="2" s="1"/>
  <c r="I211" i="2"/>
  <c r="J211" i="2" s="1"/>
  <c r="I235" i="2"/>
  <c r="J235" i="2" s="1"/>
  <c r="I241" i="2"/>
  <c r="J241" i="2" s="1"/>
  <c r="I251" i="2"/>
  <c r="J251" i="2" s="1"/>
  <c r="I257" i="2"/>
  <c r="J257" i="2" s="1"/>
  <c r="I267" i="2"/>
  <c r="J267" i="2" s="1"/>
  <c r="I273" i="2"/>
  <c r="J273" i="2" s="1"/>
  <c r="I283" i="2"/>
  <c r="J283" i="2" s="1"/>
  <c r="I289" i="2"/>
  <c r="J289" i="2" s="1"/>
  <c r="I299" i="2"/>
  <c r="J299" i="2" s="1"/>
  <c r="I305" i="2"/>
  <c r="J305" i="2" s="1"/>
  <c r="I311" i="2"/>
  <c r="J311" i="2" s="1"/>
  <c r="K372" i="2"/>
  <c r="K388" i="2"/>
  <c r="K396" i="2"/>
  <c r="K405" i="2"/>
  <c r="I411" i="2"/>
  <c r="J411" i="2" s="1"/>
  <c r="I419" i="2"/>
  <c r="J419" i="2" s="1"/>
  <c r="K422" i="2"/>
  <c r="I435" i="2"/>
  <c r="J435" i="2" s="1"/>
  <c r="I491" i="2"/>
  <c r="J491" i="2" s="1"/>
  <c r="K545" i="2"/>
  <c r="I545" i="2"/>
  <c r="J545" i="2" s="1"/>
  <c r="K557" i="2"/>
  <c r="K611" i="2"/>
  <c r="K623" i="2"/>
  <c r="I623" i="2"/>
  <c r="J623" i="2" s="1"/>
  <c r="K656" i="2"/>
  <c r="I690" i="2"/>
  <c r="J690" i="2" s="1"/>
  <c r="K690" i="2"/>
  <c r="K700" i="2"/>
  <c r="K806" i="2"/>
  <c r="I806" i="2"/>
  <c r="J806" i="2" s="1"/>
  <c r="K857" i="2"/>
  <c r="I857" i="2"/>
  <c r="J857" i="2" s="1"/>
  <c r="K1134" i="2"/>
  <c r="I1134" i="2"/>
  <c r="J1134" i="2" s="1"/>
  <c r="K1266" i="2"/>
  <c r="I1266" i="2"/>
  <c r="J1266" i="2" s="1"/>
  <c r="I616" i="2"/>
  <c r="J616" i="2" s="1"/>
  <c r="K616" i="2"/>
  <c r="K1066" i="2"/>
  <c r="I1066" i="2"/>
  <c r="J1066" i="2" s="1"/>
  <c r="K1560" i="2"/>
  <c r="I1560" i="2"/>
  <c r="J1560" i="2" s="1"/>
  <c r="K23" i="2"/>
  <c r="K43" i="2"/>
  <c r="I48" i="2"/>
  <c r="J48" i="2" s="1"/>
  <c r="K82" i="2"/>
  <c r="K129" i="2"/>
  <c r="K178" i="2"/>
  <c r="I188" i="2"/>
  <c r="J188" i="2" s="1"/>
  <c r="I228" i="2"/>
  <c r="J228" i="2" s="1"/>
  <c r="I339" i="2"/>
  <c r="J339" i="2" s="1"/>
  <c r="I351" i="2"/>
  <c r="J351" i="2" s="1"/>
  <c r="K443" i="2"/>
  <c r="K494" i="2"/>
  <c r="I633" i="2"/>
  <c r="J633" i="2" s="1"/>
  <c r="K633" i="2"/>
  <c r="K754" i="2"/>
  <c r="I754" i="2"/>
  <c r="J754" i="2" s="1"/>
  <c r="I886" i="2"/>
  <c r="J886" i="2" s="1"/>
  <c r="K886" i="2"/>
  <c r="K1118" i="2"/>
  <c r="I1118" i="2"/>
  <c r="J1118" i="2" s="1"/>
  <c r="K1167" i="2"/>
  <c r="I1167" i="2"/>
  <c r="J1167" i="2" s="1"/>
  <c r="K11" i="2"/>
  <c r="K27" i="2"/>
  <c r="I32" i="2"/>
  <c r="J32" i="2" s="1"/>
  <c r="K49" i="2"/>
  <c r="K66" i="2"/>
  <c r="K79" i="2"/>
  <c r="K91" i="2"/>
  <c r="I96" i="2"/>
  <c r="J96" i="2" s="1"/>
  <c r="K113" i="2"/>
  <c r="K130" i="2"/>
  <c r="I189" i="2"/>
  <c r="J189" i="2" s="1"/>
  <c r="I195" i="2"/>
  <c r="J195" i="2" s="1"/>
  <c r="I201" i="2"/>
  <c r="J201" i="2" s="1"/>
  <c r="I207" i="2"/>
  <c r="J207" i="2" s="1"/>
  <c r="I247" i="2"/>
  <c r="J247" i="2" s="1"/>
  <c r="I263" i="2"/>
  <c r="J263" i="2" s="1"/>
  <c r="I279" i="2"/>
  <c r="J279" i="2" s="1"/>
  <c r="I295" i="2"/>
  <c r="J295" i="2" s="1"/>
  <c r="I323" i="2"/>
  <c r="J323" i="2" s="1"/>
  <c r="I329" i="2"/>
  <c r="J329" i="2" s="1"/>
  <c r="I335" i="2"/>
  <c r="J335" i="2" s="1"/>
  <c r="K356" i="2"/>
  <c r="I369" i="2"/>
  <c r="J369" i="2" s="1"/>
  <c r="K380" i="2"/>
  <c r="K414" i="2"/>
  <c r="K430" i="2"/>
  <c r="K462" i="2"/>
  <c r="K468" i="2"/>
  <c r="K477" i="2"/>
  <c r="K486" i="2"/>
  <c r="K509" i="2"/>
  <c r="K549" i="2"/>
  <c r="K563" i="2"/>
  <c r="I567" i="2"/>
  <c r="J567" i="2" s="1"/>
  <c r="K567" i="2"/>
  <c r="K618" i="2"/>
  <c r="I624" i="2"/>
  <c r="J624" i="2" s="1"/>
  <c r="K624" i="2"/>
  <c r="I634" i="2"/>
  <c r="J634" i="2" s="1"/>
  <c r="K634" i="2"/>
  <c r="K742" i="2"/>
  <c r="I748" i="2"/>
  <c r="J748" i="2" s="1"/>
  <c r="K748" i="2"/>
  <c r="K771" i="2"/>
  <c r="I771" i="2"/>
  <c r="J771" i="2" s="1"/>
  <c r="K862" i="2"/>
  <c r="I862" i="2"/>
  <c r="J862" i="2" s="1"/>
  <c r="I932" i="2"/>
  <c r="J932" i="2" s="1"/>
  <c r="K932" i="2"/>
  <c r="K962" i="2"/>
  <c r="I962" i="2"/>
  <c r="J962" i="2" s="1"/>
  <c r="K983" i="2"/>
  <c r="I983" i="2"/>
  <c r="J983" i="2" s="1"/>
  <c r="K1092" i="2"/>
  <c r="I1092" i="2"/>
  <c r="J1092" i="2" s="1"/>
  <c r="I1235" i="2"/>
  <c r="J1235" i="2" s="1"/>
  <c r="K1235" i="2"/>
  <c r="I503" i="2"/>
  <c r="J503" i="2" s="1"/>
  <c r="K503" i="2"/>
  <c r="I583" i="2"/>
  <c r="J583" i="2" s="1"/>
  <c r="K583" i="2"/>
  <c r="K914" i="2"/>
  <c r="I914" i="2"/>
  <c r="J914" i="2" s="1"/>
  <c r="K992" i="2"/>
  <c r="I992" i="2"/>
  <c r="J992" i="2" s="1"/>
  <c r="K1218" i="2"/>
  <c r="I1218" i="2"/>
  <c r="J1218" i="2" s="1"/>
  <c r="I487" i="2"/>
  <c r="J487" i="2" s="1"/>
  <c r="K487" i="2"/>
  <c r="K497" i="2"/>
  <c r="I497" i="2"/>
  <c r="J497" i="2" s="1"/>
  <c r="I519" i="2"/>
  <c r="J519" i="2" s="1"/>
  <c r="K519" i="2"/>
  <c r="K577" i="2"/>
  <c r="I577" i="2"/>
  <c r="J577" i="2" s="1"/>
  <c r="K613" i="2"/>
  <c r="I613" i="2"/>
  <c r="J613" i="2" s="1"/>
  <c r="K619" i="2"/>
  <c r="I619" i="2"/>
  <c r="J619" i="2" s="1"/>
  <c r="K762" i="2"/>
  <c r="I762" i="2"/>
  <c r="J762" i="2" s="1"/>
  <c r="K852" i="2"/>
  <c r="I852" i="2"/>
  <c r="J852" i="2" s="1"/>
  <c r="K897" i="2"/>
  <c r="I897" i="2"/>
  <c r="J897" i="2" s="1"/>
  <c r="K1016" i="2"/>
  <c r="I1016" i="2"/>
  <c r="J1016" i="2" s="1"/>
  <c r="I1047" i="2"/>
  <c r="J1047" i="2" s="1"/>
  <c r="K1047" i="2"/>
  <c r="K1108" i="2"/>
  <c r="I1108" i="2"/>
  <c r="J1108" i="2" s="1"/>
  <c r="I1184" i="2"/>
  <c r="J1184" i="2" s="1"/>
  <c r="K1184" i="2"/>
  <c r="I1205" i="2"/>
  <c r="J1205" i="2" s="1"/>
  <c r="K1205" i="2"/>
  <c r="I12" i="2"/>
  <c r="J12" i="2" s="1"/>
  <c r="K15" i="2"/>
  <c r="K33" i="2"/>
  <c r="K50" i="2"/>
  <c r="K75" i="2"/>
  <c r="I80" i="2"/>
  <c r="J80" i="2" s="1"/>
  <c r="K97" i="2"/>
  <c r="K114" i="2"/>
  <c r="K146" i="2"/>
  <c r="I156" i="2"/>
  <c r="J156" i="2" s="1"/>
  <c r="I196" i="2"/>
  <c r="J196" i="2" s="1"/>
  <c r="I219" i="2"/>
  <c r="J219" i="2" s="1"/>
  <c r="I307" i="2"/>
  <c r="J307" i="2" s="1"/>
  <c r="I313" i="2"/>
  <c r="J313" i="2" s="1"/>
  <c r="I319" i="2"/>
  <c r="J319" i="2" s="1"/>
  <c r="K357" i="2"/>
  <c r="K374" i="2"/>
  <c r="I395" i="2"/>
  <c r="J395" i="2" s="1"/>
  <c r="I451" i="2"/>
  <c r="J451" i="2" s="1"/>
  <c r="I454" i="2"/>
  <c r="J454" i="2" s="1"/>
  <c r="K454" i="2"/>
  <c r="K469" i="2"/>
  <c r="K478" i="2"/>
  <c r="K501" i="2"/>
  <c r="K529" i="2"/>
  <c r="I529" i="2"/>
  <c r="J529" i="2" s="1"/>
  <c r="K541" i="2"/>
  <c r="I599" i="2"/>
  <c r="J599" i="2" s="1"/>
  <c r="K599" i="2"/>
  <c r="I630" i="2"/>
  <c r="J630" i="2" s="1"/>
  <c r="K630" i="2"/>
  <c r="K763" i="2"/>
  <c r="I763" i="2"/>
  <c r="J763" i="2" s="1"/>
  <c r="K779" i="2"/>
  <c r="I779" i="2"/>
  <c r="J779" i="2" s="1"/>
  <c r="K814" i="2"/>
  <c r="I814" i="2"/>
  <c r="J814" i="2" s="1"/>
  <c r="I853" i="2"/>
  <c r="J853" i="2" s="1"/>
  <c r="K853" i="2"/>
  <c r="K889" i="2"/>
  <c r="I889" i="2"/>
  <c r="J889" i="2" s="1"/>
  <c r="I1043" i="2"/>
  <c r="J1043" i="2" s="1"/>
  <c r="K1043" i="2"/>
  <c r="K1124" i="2"/>
  <c r="I1124" i="2"/>
  <c r="J1124" i="2" s="1"/>
  <c r="I1252" i="2"/>
  <c r="J1252" i="2" s="1"/>
  <c r="K1252" i="2"/>
  <c r="I6" i="2"/>
  <c r="J6" i="2" s="1"/>
  <c r="G6" i="2" s="1"/>
  <c r="K9" i="2"/>
  <c r="I22" i="2"/>
  <c r="J22" i="2" s="1"/>
  <c r="K25" i="2"/>
  <c r="I38" i="2"/>
  <c r="J38" i="2" s="1"/>
  <c r="I42" i="2"/>
  <c r="J42" i="2" s="1"/>
  <c r="K67" i="2"/>
  <c r="K89" i="2"/>
  <c r="I102" i="2"/>
  <c r="J102" i="2" s="1"/>
  <c r="I106" i="2"/>
  <c r="J106" i="2" s="1"/>
  <c r="I132" i="2"/>
  <c r="J132" i="2" s="1"/>
  <c r="I166" i="2"/>
  <c r="J166" i="2" s="1"/>
  <c r="K186" i="2"/>
  <c r="I203" i="2"/>
  <c r="J203" i="2" s="1"/>
  <c r="I209" i="2"/>
  <c r="J209" i="2" s="1"/>
  <c r="I243" i="2"/>
  <c r="J243" i="2" s="1"/>
  <c r="I249" i="2"/>
  <c r="J249" i="2" s="1"/>
  <c r="I259" i="2"/>
  <c r="J259" i="2" s="1"/>
  <c r="I265" i="2"/>
  <c r="J265" i="2" s="1"/>
  <c r="I275" i="2"/>
  <c r="J275" i="2" s="1"/>
  <c r="I281" i="2"/>
  <c r="J281" i="2" s="1"/>
  <c r="I291" i="2"/>
  <c r="J291" i="2" s="1"/>
  <c r="I297" i="2"/>
  <c r="J297" i="2" s="1"/>
  <c r="I331" i="2"/>
  <c r="J331" i="2" s="1"/>
  <c r="I337" i="2"/>
  <c r="J337" i="2" s="1"/>
  <c r="I343" i="2"/>
  <c r="J343" i="2" s="1"/>
  <c r="I371" i="2"/>
  <c r="J371" i="2" s="1"/>
  <c r="I387" i="2"/>
  <c r="J387" i="2" s="1"/>
  <c r="K390" i="2"/>
  <c r="K398" i="2"/>
  <c r="K412" i="2"/>
  <c r="K420" i="2"/>
  <c r="K428" i="2"/>
  <c r="K436" i="2"/>
  <c r="K445" i="2"/>
  <c r="I475" i="2"/>
  <c r="J475" i="2" s="1"/>
  <c r="K484" i="2"/>
  <c r="K533" i="2"/>
  <c r="K547" i="2"/>
  <c r="I551" i="2"/>
  <c r="J551" i="2" s="1"/>
  <c r="K551" i="2"/>
  <c r="I615" i="2"/>
  <c r="J615" i="2" s="1"/>
  <c r="K615" i="2"/>
  <c r="I631" i="2"/>
  <c r="J631" i="2" s="1"/>
  <c r="K631" i="2"/>
  <c r="I647" i="2"/>
  <c r="J647" i="2" s="1"/>
  <c r="K647" i="2"/>
  <c r="K758" i="2"/>
  <c r="K780" i="2"/>
  <c r="I780" i="2"/>
  <c r="J780" i="2" s="1"/>
  <c r="K802" i="2"/>
  <c r="I802" i="2"/>
  <c r="J802" i="2" s="1"/>
  <c r="K810" i="2"/>
  <c r="I810" i="2"/>
  <c r="J810" i="2" s="1"/>
  <c r="K834" i="2"/>
  <c r="I834" i="2"/>
  <c r="J834" i="2" s="1"/>
  <c r="K859" i="2"/>
  <c r="I878" i="2"/>
  <c r="J878" i="2" s="1"/>
  <c r="K878" i="2"/>
  <c r="K919" i="2"/>
  <c r="I919" i="2"/>
  <c r="J919" i="2" s="1"/>
  <c r="I1001" i="2"/>
  <c r="J1001" i="2" s="1"/>
  <c r="K1001" i="2"/>
  <c r="K1038" i="2"/>
  <c r="I1038" i="2"/>
  <c r="J1038" i="2" s="1"/>
  <c r="K1140" i="2"/>
  <c r="I1140" i="2"/>
  <c r="J1140" i="2" s="1"/>
  <c r="K19" i="2"/>
  <c r="K34" i="2"/>
  <c r="K47" i="2"/>
  <c r="K59" i="2"/>
  <c r="I64" i="2"/>
  <c r="J64" i="2" s="1"/>
  <c r="K81" i="2"/>
  <c r="K98" i="2"/>
  <c r="K111" i="2"/>
  <c r="K123" i="2"/>
  <c r="I128" i="2"/>
  <c r="J128" i="2" s="1"/>
  <c r="K162" i="2"/>
  <c r="I227" i="2"/>
  <c r="J227" i="2" s="1"/>
  <c r="I233" i="2"/>
  <c r="J233" i="2" s="1"/>
  <c r="I239" i="2"/>
  <c r="J239" i="2" s="1"/>
  <c r="I255" i="2"/>
  <c r="J255" i="2" s="1"/>
  <c r="I271" i="2"/>
  <c r="J271" i="2" s="1"/>
  <c r="I287" i="2"/>
  <c r="J287" i="2" s="1"/>
  <c r="I303" i="2"/>
  <c r="J303" i="2" s="1"/>
  <c r="K358" i="2"/>
  <c r="I417" i="2"/>
  <c r="J417" i="2" s="1"/>
  <c r="I433" i="2"/>
  <c r="J433" i="2" s="1"/>
  <c r="I446" i="2"/>
  <c r="J446" i="2" s="1"/>
  <c r="K446" i="2"/>
  <c r="K455" i="2"/>
  <c r="K460" i="2"/>
  <c r="K470" i="2"/>
  <c r="K493" i="2"/>
  <c r="K502" i="2"/>
  <c r="K561" i="2"/>
  <c r="I561" i="2"/>
  <c r="J561" i="2" s="1"/>
  <c r="K573" i="2"/>
  <c r="K609" i="2"/>
  <c r="I648" i="2"/>
  <c r="J648" i="2" s="1"/>
  <c r="K648" i="2"/>
  <c r="I716" i="2"/>
  <c r="J716" i="2" s="1"/>
  <c r="K716" i="2"/>
  <c r="K722" i="2"/>
  <c r="K848" i="2"/>
  <c r="K879" i="2"/>
  <c r="I879" i="2"/>
  <c r="J879" i="2" s="1"/>
  <c r="I950" i="2"/>
  <c r="J950" i="2" s="1"/>
  <c r="K950" i="2"/>
  <c r="K1086" i="2"/>
  <c r="I1086" i="2"/>
  <c r="J1086" i="2" s="1"/>
  <c r="K706" i="2"/>
  <c r="K726" i="2"/>
  <c r="I997" i="2"/>
  <c r="J997" i="2" s="1"/>
  <c r="K997" i="2"/>
  <c r="K1072" i="2"/>
  <c r="I1072" i="2"/>
  <c r="J1072" i="2" s="1"/>
  <c r="K1408" i="2"/>
  <c r="I1408" i="2"/>
  <c r="J1408" i="2" s="1"/>
  <c r="K1414" i="2"/>
  <c r="I1414" i="2"/>
  <c r="J1414" i="2" s="1"/>
  <c r="I942" i="2"/>
  <c r="J942" i="2" s="1"/>
  <c r="K942" i="2"/>
  <c r="K984" i="2"/>
  <c r="I984" i="2"/>
  <c r="J984" i="2" s="1"/>
  <c r="I1039" i="2"/>
  <c r="J1039" i="2" s="1"/>
  <c r="K1039" i="2"/>
  <c r="I1389" i="2"/>
  <c r="J1389" i="2" s="1"/>
  <c r="K1389" i="2"/>
  <c r="K1402" i="2"/>
  <c r="I1402" i="2"/>
  <c r="J1402" i="2" s="1"/>
  <c r="K1468" i="2"/>
  <c r="I1468" i="2"/>
  <c r="J1468" i="2" s="1"/>
  <c r="K1562" i="2"/>
  <c r="I1562" i="2"/>
  <c r="J1562" i="2" s="1"/>
  <c r="K476" i="2"/>
  <c r="K492" i="2"/>
  <c r="K500" i="2"/>
  <c r="K508" i="2"/>
  <c r="I887" i="2"/>
  <c r="J887" i="2" s="1"/>
  <c r="I898" i="2"/>
  <c r="J898" i="2" s="1"/>
  <c r="K929" i="2"/>
  <c r="I929" i="2"/>
  <c r="J929" i="2" s="1"/>
  <c r="I959" i="2"/>
  <c r="J959" i="2" s="1"/>
  <c r="I966" i="2"/>
  <c r="J966" i="2" s="1"/>
  <c r="I969" i="2"/>
  <c r="J969" i="2" s="1"/>
  <c r="I973" i="2"/>
  <c r="J973" i="2" s="1"/>
  <c r="I998" i="2"/>
  <c r="J998" i="2" s="1"/>
  <c r="K1017" i="2"/>
  <c r="K1021" i="2"/>
  <c r="I1034" i="2"/>
  <c r="J1034" i="2" s="1"/>
  <c r="I1058" i="2"/>
  <c r="J1058" i="2" s="1"/>
  <c r="I1062" i="2"/>
  <c r="J1062" i="2" s="1"/>
  <c r="K1083" i="2"/>
  <c r="I1093" i="2"/>
  <c r="J1093" i="2" s="1"/>
  <c r="I1109" i="2"/>
  <c r="J1109" i="2" s="1"/>
  <c r="I1125" i="2"/>
  <c r="J1125" i="2" s="1"/>
  <c r="I1141" i="2"/>
  <c r="J1141" i="2" s="1"/>
  <c r="I1147" i="2"/>
  <c r="J1147" i="2" s="1"/>
  <c r="I1149" i="2"/>
  <c r="J1149" i="2" s="1"/>
  <c r="I1151" i="2"/>
  <c r="J1151" i="2" s="1"/>
  <c r="I1153" i="2"/>
  <c r="J1153" i="2" s="1"/>
  <c r="I1155" i="2"/>
  <c r="J1155" i="2" s="1"/>
  <c r="I1160" i="2"/>
  <c r="J1160" i="2" s="1"/>
  <c r="I1168" i="2"/>
  <c r="J1168" i="2" s="1"/>
  <c r="K1185" i="2"/>
  <c r="K1196" i="2"/>
  <c r="I1206" i="2"/>
  <c r="J1206" i="2" s="1"/>
  <c r="K1219" i="2"/>
  <c r="K1236" i="2"/>
  <c r="I1249" i="2"/>
  <c r="J1249" i="2" s="1"/>
  <c r="K1253" i="2"/>
  <c r="K1260" i="2"/>
  <c r="K1268" i="2"/>
  <c r="I1268" i="2"/>
  <c r="J1268" i="2" s="1"/>
  <c r="K1374" i="2"/>
  <c r="I1374" i="2"/>
  <c r="J1374" i="2" s="1"/>
  <c r="K1390" i="2"/>
  <c r="I1390" i="2"/>
  <c r="J1390" i="2" s="1"/>
  <c r="I1403" i="2"/>
  <c r="J1403" i="2" s="1"/>
  <c r="K1403" i="2"/>
  <c r="K1508" i="2"/>
  <c r="I1508" i="2"/>
  <c r="J1508" i="2" s="1"/>
  <c r="K1542" i="2"/>
  <c r="I1542" i="2"/>
  <c r="J1542" i="2" s="1"/>
  <c r="I916" i="2"/>
  <c r="J916" i="2" s="1"/>
  <c r="K916" i="2"/>
  <c r="I1035" i="2"/>
  <c r="J1035" i="2" s="1"/>
  <c r="K1035" i="2"/>
  <c r="I1261" i="2"/>
  <c r="J1261" i="2" s="1"/>
  <c r="K1261" i="2"/>
  <c r="K1334" i="2"/>
  <c r="I1334" i="2"/>
  <c r="J1334" i="2" s="1"/>
  <c r="I1031" i="2"/>
  <c r="J1031" i="2" s="1"/>
  <c r="K1031" i="2"/>
  <c r="I1075" i="2"/>
  <c r="J1075" i="2" s="1"/>
  <c r="K1075" i="2"/>
  <c r="I1142" i="2"/>
  <c r="J1142" i="2" s="1"/>
  <c r="K1161" i="2"/>
  <c r="I1161" i="2"/>
  <c r="J1161" i="2" s="1"/>
  <c r="K1179" i="2"/>
  <c r="K1197" i="2"/>
  <c r="K1220" i="2"/>
  <c r="I1233" i="2"/>
  <c r="J1233" i="2" s="1"/>
  <c r="K1237" i="2"/>
  <c r="I1250" i="2"/>
  <c r="J1250" i="2" s="1"/>
  <c r="K1269" i="2"/>
  <c r="I1299" i="2"/>
  <c r="J1299" i="2" s="1"/>
  <c r="K1299" i="2"/>
  <c r="I1351" i="2"/>
  <c r="J1351" i="2" s="1"/>
  <c r="K1351" i="2"/>
  <c r="K1392" i="2"/>
  <c r="I1392" i="2"/>
  <c r="J1392" i="2" s="1"/>
  <c r="K1444" i="2"/>
  <c r="I1444" i="2"/>
  <c r="J1444" i="2" s="1"/>
  <c r="K1544" i="2"/>
  <c r="I1544" i="2"/>
  <c r="J1544" i="2" s="1"/>
  <c r="K632" i="2"/>
  <c r="K649" i="2"/>
  <c r="K714" i="2"/>
  <c r="K740" i="2"/>
  <c r="I773" i="2"/>
  <c r="J773" i="2" s="1"/>
  <c r="I799" i="2"/>
  <c r="J799" i="2" s="1"/>
  <c r="I803" i="2"/>
  <c r="J803" i="2" s="1"/>
  <c r="I807" i="2"/>
  <c r="J807" i="2" s="1"/>
  <c r="I835" i="2"/>
  <c r="J835" i="2" s="1"/>
  <c r="I843" i="2"/>
  <c r="J843" i="2" s="1"/>
  <c r="K880" i="2"/>
  <c r="I960" i="2"/>
  <c r="J960" i="2" s="1"/>
  <c r="I967" i="2"/>
  <c r="J967" i="2" s="1"/>
  <c r="I977" i="2"/>
  <c r="J977" i="2" s="1"/>
  <c r="I981" i="2"/>
  <c r="J981" i="2" s="1"/>
  <c r="K1014" i="2"/>
  <c r="I1014" i="2"/>
  <c r="J1014" i="2" s="1"/>
  <c r="I1036" i="2"/>
  <c r="J1036" i="2" s="1"/>
  <c r="I1064" i="2"/>
  <c r="J1064" i="2" s="1"/>
  <c r="K1088" i="2"/>
  <c r="K1104" i="2"/>
  <c r="K1120" i="2"/>
  <c r="K1136" i="2"/>
  <c r="I1187" i="2"/>
  <c r="J1187" i="2" s="1"/>
  <c r="I1194" i="2"/>
  <c r="J1194" i="2" s="1"/>
  <c r="I1210" i="2"/>
  <c r="J1210" i="2" s="1"/>
  <c r="K1227" i="2"/>
  <c r="K1244" i="2"/>
  <c r="K1294" i="2"/>
  <c r="I1294" i="2"/>
  <c r="J1294" i="2" s="1"/>
  <c r="K1346" i="2"/>
  <c r="I1346" i="2"/>
  <c r="J1346" i="2" s="1"/>
  <c r="K1358" i="2"/>
  <c r="I1358" i="2"/>
  <c r="J1358" i="2" s="1"/>
  <c r="I1405" i="2"/>
  <c r="J1405" i="2" s="1"/>
  <c r="K1405" i="2"/>
  <c r="K1524" i="2"/>
  <c r="I1524" i="2"/>
  <c r="J1524" i="2" s="1"/>
  <c r="K961" i="2"/>
  <c r="I961" i="2"/>
  <c r="J961" i="2" s="1"/>
  <c r="K1010" i="2"/>
  <c r="I1010" i="2"/>
  <c r="J1010" i="2" s="1"/>
  <c r="K1070" i="2"/>
  <c r="I1070" i="2"/>
  <c r="J1070" i="2" s="1"/>
  <c r="I1283" i="2"/>
  <c r="J1283" i="2" s="1"/>
  <c r="K1283" i="2"/>
  <c r="I1311" i="2"/>
  <c r="J1311" i="2" s="1"/>
  <c r="K1311" i="2"/>
  <c r="I1323" i="2"/>
  <c r="J1323" i="2" s="1"/>
  <c r="K1323" i="2"/>
  <c r="K1330" i="2"/>
  <c r="I1330" i="2"/>
  <c r="J1330" i="2" s="1"/>
  <c r="I1347" i="2"/>
  <c r="J1347" i="2" s="1"/>
  <c r="K1347" i="2"/>
  <c r="K1406" i="2"/>
  <c r="I1406" i="2"/>
  <c r="J1406" i="2" s="1"/>
  <c r="K1412" i="2"/>
  <c r="I1412" i="2"/>
  <c r="J1412" i="2" s="1"/>
  <c r="K1446" i="2"/>
  <c r="I1446" i="2"/>
  <c r="J1446" i="2" s="1"/>
  <c r="I1259" i="2"/>
  <c r="J1259" i="2" s="1"/>
  <c r="I1267" i="2"/>
  <c r="J1267" i="2" s="1"/>
  <c r="K1271" i="2"/>
  <c r="I1276" i="2"/>
  <c r="J1276" i="2" s="1"/>
  <c r="I1322" i="2"/>
  <c r="J1322" i="2" s="1"/>
  <c r="I1326" i="2"/>
  <c r="J1326" i="2" s="1"/>
  <c r="K1335" i="2"/>
  <c r="I1576" i="2"/>
  <c r="J1576" i="2" s="1"/>
  <c r="K1331" i="2"/>
  <c r="K1357" i="2"/>
  <c r="K1363" i="2"/>
  <c r="I1448" i="2"/>
  <c r="J1448" i="2" s="1"/>
  <c r="I1492" i="2"/>
  <c r="J1492" i="2" s="1"/>
  <c r="I1510" i="2"/>
  <c r="J1510" i="2" s="1"/>
  <c r="I1528" i="2"/>
  <c r="J1528" i="2" s="1"/>
  <c r="I1546" i="2"/>
  <c r="J1546" i="2" s="1"/>
  <c r="K1341" i="2"/>
  <c r="I1578" i="2"/>
  <c r="J1578" i="2" s="1"/>
  <c r="I1580" i="2"/>
  <c r="J1580" i="2" s="1"/>
  <c r="K286" i="2"/>
  <c r="I286" i="2"/>
  <c r="J286" i="2" s="1"/>
  <c r="I36" i="2"/>
  <c r="J36" i="2" s="1"/>
  <c r="K40" i="2"/>
  <c r="I52" i="2"/>
  <c r="J52" i="2" s="1"/>
  <c r="K56" i="2"/>
  <c r="I68" i="2"/>
  <c r="J68" i="2" s="1"/>
  <c r="K72" i="2"/>
  <c r="I84" i="2"/>
  <c r="J84" i="2" s="1"/>
  <c r="K88" i="2"/>
  <c r="I100" i="2"/>
  <c r="J100" i="2" s="1"/>
  <c r="K104" i="2"/>
  <c r="I116" i="2"/>
  <c r="J116" i="2" s="1"/>
  <c r="K120" i="2"/>
  <c r="K135" i="2"/>
  <c r="I135" i="2"/>
  <c r="J135" i="2" s="1"/>
  <c r="K143" i="2"/>
  <c r="I143" i="2"/>
  <c r="J143" i="2" s="1"/>
  <c r="K151" i="2"/>
  <c r="I151" i="2"/>
  <c r="J151" i="2" s="1"/>
  <c r="K159" i="2"/>
  <c r="I159" i="2"/>
  <c r="J159" i="2" s="1"/>
  <c r="K167" i="2"/>
  <c r="I167" i="2"/>
  <c r="J167" i="2" s="1"/>
  <c r="K175" i="2"/>
  <c r="I175" i="2"/>
  <c r="J175" i="2" s="1"/>
  <c r="K183" i="2"/>
  <c r="I183" i="2"/>
  <c r="J183" i="2" s="1"/>
  <c r="I199" i="2"/>
  <c r="J199" i="2" s="1"/>
  <c r="I202" i="2"/>
  <c r="J202" i="2" s="1"/>
  <c r="K213" i="2"/>
  <c r="I213" i="2"/>
  <c r="J213" i="2" s="1"/>
  <c r="I220" i="2"/>
  <c r="J220" i="2" s="1"/>
  <c r="I231" i="2"/>
  <c r="J231" i="2" s="1"/>
  <c r="I234" i="2"/>
  <c r="J234" i="2" s="1"/>
  <c r="K242" i="2"/>
  <c r="I242" i="2"/>
  <c r="J242" i="2" s="1"/>
  <c r="K250" i="2"/>
  <c r="I250" i="2"/>
  <c r="J250" i="2" s="1"/>
  <c r="K258" i="2"/>
  <c r="I258" i="2"/>
  <c r="J258" i="2" s="1"/>
  <c r="K266" i="2"/>
  <c r="I266" i="2"/>
  <c r="J266" i="2" s="1"/>
  <c r="K274" i="2"/>
  <c r="I274" i="2"/>
  <c r="J274" i="2" s="1"/>
  <c r="K282" i="2"/>
  <c r="I282" i="2"/>
  <c r="J282" i="2" s="1"/>
  <c r="K290" i="2"/>
  <c r="I290" i="2"/>
  <c r="J290" i="2" s="1"/>
  <c r="K298" i="2"/>
  <c r="I298" i="2"/>
  <c r="J298" i="2" s="1"/>
  <c r="K316" i="2"/>
  <c r="I316" i="2"/>
  <c r="J316" i="2" s="1"/>
  <c r="K348" i="2"/>
  <c r="I348" i="2"/>
  <c r="J348" i="2" s="1"/>
  <c r="I410" i="2"/>
  <c r="J410" i="2" s="1"/>
  <c r="K410" i="2"/>
  <c r="I488" i="2"/>
  <c r="J488" i="2" s="1"/>
  <c r="K488" i="2"/>
  <c r="I504" i="2"/>
  <c r="J504" i="2" s="1"/>
  <c r="K504" i="2"/>
  <c r="I520" i="2"/>
  <c r="J520" i="2" s="1"/>
  <c r="K520" i="2"/>
  <c r="I536" i="2"/>
  <c r="J536" i="2" s="1"/>
  <c r="K536" i="2"/>
  <c r="I552" i="2"/>
  <c r="J552" i="2" s="1"/>
  <c r="K552" i="2"/>
  <c r="I568" i="2"/>
  <c r="J568" i="2" s="1"/>
  <c r="K568" i="2"/>
  <c r="I584" i="2"/>
  <c r="J584" i="2" s="1"/>
  <c r="K584" i="2"/>
  <c r="I600" i="2"/>
  <c r="J600" i="2" s="1"/>
  <c r="K600" i="2"/>
  <c r="I680" i="2"/>
  <c r="J680" i="2" s="1"/>
  <c r="K680" i="2"/>
  <c r="K206" i="2"/>
  <c r="I206" i="2"/>
  <c r="J206" i="2" s="1"/>
  <c r="K302" i="2"/>
  <c r="I302" i="2"/>
  <c r="J302" i="2" s="1"/>
  <c r="K338" i="2"/>
  <c r="I338" i="2"/>
  <c r="J338" i="2" s="1"/>
  <c r="K1037" i="2"/>
  <c r="I1037" i="2"/>
  <c r="J1037" i="2" s="1"/>
  <c r="K1073" i="2"/>
  <c r="I1073" i="2"/>
  <c r="J1073" i="2" s="1"/>
  <c r="K29" i="2"/>
  <c r="K45" i="2"/>
  <c r="K61" i="2"/>
  <c r="K77" i="2"/>
  <c r="K93" i="2"/>
  <c r="K109" i="2"/>
  <c r="K125" i="2"/>
  <c r="K214" i="2"/>
  <c r="I214" i="2"/>
  <c r="J214" i="2" s="1"/>
  <c r="K326" i="2"/>
  <c r="I326" i="2"/>
  <c r="J326" i="2" s="1"/>
  <c r="K330" i="2"/>
  <c r="I330" i="2"/>
  <c r="J330" i="2" s="1"/>
  <c r="K270" i="2"/>
  <c r="I270" i="2"/>
  <c r="J270" i="2" s="1"/>
  <c r="K294" i="2"/>
  <c r="I294" i="2"/>
  <c r="J294" i="2" s="1"/>
  <c r="K334" i="2"/>
  <c r="I334" i="2"/>
  <c r="J334" i="2" s="1"/>
  <c r="K133" i="2"/>
  <c r="I133" i="2"/>
  <c r="J133" i="2" s="1"/>
  <c r="K141" i="2"/>
  <c r="I141" i="2"/>
  <c r="J141" i="2" s="1"/>
  <c r="K149" i="2"/>
  <c r="I149" i="2"/>
  <c r="J149" i="2" s="1"/>
  <c r="K157" i="2"/>
  <c r="I157" i="2"/>
  <c r="J157" i="2" s="1"/>
  <c r="K165" i="2"/>
  <c r="I165" i="2"/>
  <c r="J165" i="2" s="1"/>
  <c r="K173" i="2"/>
  <c r="I173" i="2"/>
  <c r="J173" i="2" s="1"/>
  <c r="K181" i="2"/>
  <c r="I181" i="2"/>
  <c r="J181" i="2" s="1"/>
  <c r="K221" i="2"/>
  <c r="I221" i="2"/>
  <c r="J221" i="2" s="1"/>
  <c r="K308" i="2"/>
  <c r="I308" i="2"/>
  <c r="J308" i="2" s="1"/>
  <c r="K340" i="2"/>
  <c r="I340" i="2"/>
  <c r="J340" i="2" s="1"/>
  <c r="K393" i="2"/>
  <c r="I393" i="2"/>
  <c r="J393" i="2" s="1"/>
  <c r="I447" i="2"/>
  <c r="J447" i="2" s="1"/>
  <c r="K447" i="2"/>
  <c r="K246" i="2"/>
  <c r="I246" i="2"/>
  <c r="J246" i="2" s="1"/>
  <c r="I924" i="2"/>
  <c r="J924" i="2" s="1"/>
  <c r="K924" i="2"/>
  <c r="I46" i="2"/>
  <c r="J46" i="2" s="1"/>
  <c r="I62" i="2"/>
  <c r="J62" i="2" s="1"/>
  <c r="I78" i="2"/>
  <c r="J78" i="2" s="1"/>
  <c r="I94" i="2"/>
  <c r="J94" i="2" s="1"/>
  <c r="I110" i="2"/>
  <c r="J110" i="2" s="1"/>
  <c r="I126" i="2"/>
  <c r="J126" i="2" s="1"/>
  <c r="I136" i="2"/>
  <c r="J136" i="2" s="1"/>
  <c r="I144" i="2"/>
  <c r="J144" i="2" s="1"/>
  <c r="I152" i="2"/>
  <c r="J152" i="2" s="1"/>
  <c r="I160" i="2"/>
  <c r="J160" i="2" s="1"/>
  <c r="I168" i="2"/>
  <c r="J168" i="2" s="1"/>
  <c r="I176" i="2"/>
  <c r="J176" i="2" s="1"/>
  <c r="I184" i="2"/>
  <c r="J184" i="2" s="1"/>
  <c r="K190" i="2"/>
  <c r="I190" i="2"/>
  <c r="J190" i="2" s="1"/>
  <c r="K222" i="2"/>
  <c r="I222" i="2"/>
  <c r="J222" i="2" s="1"/>
  <c r="K318" i="2"/>
  <c r="I318" i="2"/>
  <c r="J318" i="2" s="1"/>
  <c r="K322" i="2"/>
  <c r="I322" i="2"/>
  <c r="J322" i="2" s="1"/>
  <c r="K350" i="2"/>
  <c r="I350" i="2"/>
  <c r="J350" i="2" s="1"/>
  <c r="I354" i="2"/>
  <c r="J354" i="2" s="1"/>
  <c r="K354" i="2"/>
  <c r="K262" i="2"/>
  <c r="I262" i="2"/>
  <c r="J262" i="2" s="1"/>
  <c r="I30" i="2"/>
  <c r="J30" i="2" s="1"/>
  <c r="I28" i="2"/>
  <c r="J28" i="2" s="1"/>
  <c r="K39" i="2"/>
  <c r="I44" i="2"/>
  <c r="J44" i="2" s="1"/>
  <c r="K55" i="2"/>
  <c r="I60" i="2"/>
  <c r="J60" i="2" s="1"/>
  <c r="K71" i="2"/>
  <c r="I76" i="2"/>
  <c r="J76" i="2" s="1"/>
  <c r="K87" i="2"/>
  <c r="I92" i="2"/>
  <c r="J92" i="2" s="1"/>
  <c r="K103" i="2"/>
  <c r="I108" i="2"/>
  <c r="J108" i="2" s="1"/>
  <c r="K119" i="2"/>
  <c r="I124" i="2"/>
  <c r="J124" i="2" s="1"/>
  <c r="K131" i="2"/>
  <c r="I131" i="2"/>
  <c r="J131" i="2" s="1"/>
  <c r="K139" i="2"/>
  <c r="I139" i="2"/>
  <c r="J139" i="2" s="1"/>
  <c r="K147" i="2"/>
  <c r="I147" i="2"/>
  <c r="J147" i="2" s="1"/>
  <c r="K155" i="2"/>
  <c r="I155" i="2"/>
  <c r="J155" i="2" s="1"/>
  <c r="K163" i="2"/>
  <c r="I163" i="2"/>
  <c r="J163" i="2" s="1"/>
  <c r="K171" i="2"/>
  <c r="I171" i="2"/>
  <c r="J171" i="2" s="1"/>
  <c r="K179" i="2"/>
  <c r="I179" i="2"/>
  <c r="J179" i="2" s="1"/>
  <c r="K187" i="2"/>
  <c r="I187" i="2"/>
  <c r="J187" i="2" s="1"/>
  <c r="K197" i="2"/>
  <c r="I197" i="2"/>
  <c r="J197" i="2" s="1"/>
  <c r="I204" i="2"/>
  <c r="J204" i="2" s="1"/>
  <c r="I215" i="2"/>
  <c r="J215" i="2" s="1"/>
  <c r="I218" i="2"/>
  <c r="J218" i="2" s="1"/>
  <c r="K229" i="2"/>
  <c r="I229" i="2"/>
  <c r="J229" i="2" s="1"/>
  <c r="I236" i="2"/>
  <c r="J236" i="2" s="1"/>
  <c r="I244" i="2"/>
  <c r="J244" i="2" s="1"/>
  <c r="I252" i="2"/>
  <c r="J252" i="2" s="1"/>
  <c r="I260" i="2"/>
  <c r="J260" i="2" s="1"/>
  <c r="I268" i="2"/>
  <c r="J268" i="2" s="1"/>
  <c r="I276" i="2"/>
  <c r="J276" i="2" s="1"/>
  <c r="I284" i="2"/>
  <c r="J284" i="2" s="1"/>
  <c r="I292" i="2"/>
  <c r="J292" i="2" s="1"/>
  <c r="I300" i="2"/>
  <c r="J300" i="2" s="1"/>
  <c r="K332" i="2"/>
  <c r="I332" i="2"/>
  <c r="J332" i="2" s="1"/>
  <c r="K370" i="2"/>
  <c r="K238" i="2"/>
  <c r="I238" i="2"/>
  <c r="J238" i="2" s="1"/>
  <c r="K278" i="2"/>
  <c r="I278" i="2"/>
  <c r="J278" i="2" s="1"/>
  <c r="K306" i="2"/>
  <c r="I306" i="2"/>
  <c r="J306" i="2" s="1"/>
  <c r="K37" i="2"/>
  <c r="K53" i="2"/>
  <c r="K69" i="2"/>
  <c r="K85" i="2"/>
  <c r="K101" i="2"/>
  <c r="K117" i="2"/>
  <c r="K198" i="2"/>
  <c r="I198" i="2"/>
  <c r="J198" i="2" s="1"/>
  <c r="K230" i="2"/>
  <c r="I230" i="2"/>
  <c r="J230" i="2" s="1"/>
  <c r="K310" i="2"/>
  <c r="I310" i="2"/>
  <c r="J310" i="2" s="1"/>
  <c r="K314" i="2"/>
  <c r="I314" i="2"/>
  <c r="J314" i="2" s="1"/>
  <c r="K342" i="2"/>
  <c r="I342" i="2"/>
  <c r="J342" i="2" s="1"/>
  <c r="K346" i="2"/>
  <c r="I346" i="2"/>
  <c r="J346" i="2" s="1"/>
  <c r="I416" i="2"/>
  <c r="J416" i="2" s="1"/>
  <c r="K416" i="2"/>
  <c r="K254" i="2"/>
  <c r="I254" i="2"/>
  <c r="J254" i="2" s="1"/>
  <c r="I399" i="2"/>
  <c r="J399" i="2" s="1"/>
  <c r="K399" i="2"/>
  <c r="K906" i="2"/>
  <c r="I906" i="2"/>
  <c r="J906" i="2" s="1"/>
  <c r="K137" i="2"/>
  <c r="I137" i="2"/>
  <c r="J137" i="2" s="1"/>
  <c r="K145" i="2"/>
  <c r="I145" i="2"/>
  <c r="J145" i="2" s="1"/>
  <c r="K153" i="2"/>
  <c r="I153" i="2"/>
  <c r="J153" i="2" s="1"/>
  <c r="K161" i="2"/>
  <c r="I161" i="2"/>
  <c r="J161" i="2" s="1"/>
  <c r="K169" i="2"/>
  <c r="I169" i="2"/>
  <c r="J169" i="2" s="1"/>
  <c r="K177" i="2"/>
  <c r="I177" i="2"/>
  <c r="J177" i="2" s="1"/>
  <c r="K185" i="2"/>
  <c r="I185" i="2"/>
  <c r="J185" i="2" s="1"/>
  <c r="I191" i="2"/>
  <c r="J191" i="2" s="1"/>
  <c r="I194" i="2"/>
  <c r="J194" i="2" s="1"/>
  <c r="K205" i="2"/>
  <c r="I205" i="2"/>
  <c r="J205" i="2" s="1"/>
  <c r="I212" i="2"/>
  <c r="J212" i="2" s="1"/>
  <c r="I223" i="2"/>
  <c r="J223" i="2" s="1"/>
  <c r="I226" i="2"/>
  <c r="J226" i="2" s="1"/>
  <c r="K324" i="2"/>
  <c r="I324" i="2"/>
  <c r="J324" i="2" s="1"/>
  <c r="I384" i="2"/>
  <c r="J384" i="2" s="1"/>
  <c r="K384" i="2"/>
  <c r="I434" i="2"/>
  <c r="J434" i="2" s="1"/>
  <c r="K434" i="2"/>
  <c r="I440" i="2"/>
  <c r="J440" i="2" s="1"/>
  <c r="K440" i="2"/>
  <c r="I474" i="2"/>
  <c r="J474" i="2" s="1"/>
  <c r="K474" i="2"/>
  <c r="I376" i="2"/>
  <c r="J376" i="2" s="1"/>
  <c r="K376" i="2"/>
  <c r="I394" i="2"/>
  <c r="J394" i="2" s="1"/>
  <c r="K394" i="2"/>
  <c r="I400" i="2"/>
  <c r="J400" i="2" s="1"/>
  <c r="K400" i="2"/>
  <c r="K441" i="2"/>
  <c r="I441" i="2"/>
  <c r="J441" i="2" s="1"/>
  <c r="K617" i="2"/>
  <c r="I617" i="2"/>
  <c r="J617" i="2" s="1"/>
  <c r="K362" i="2"/>
  <c r="I368" i="2"/>
  <c r="J368" i="2" s="1"/>
  <c r="K368" i="2"/>
  <c r="K381" i="2"/>
  <c r="I418" i="2"/>
  <c r="J418" i="2" s="1"/>
  <c r="K418" i="2"/>
  <c r="I424" i="2"/>
  <c r="J424" i="2" s="1"/>
  <c r="K424" i="2"/>
  <c r="I442" i="2"/>
  <c r="J442" i="2" s="1"/>
  <c r="K442" i="2"/>
  <c r="I653" i="2"/>
  <c r="J653" i="2" s="1"/>
  <c r="K653" i="2"/>
  <c r="I237" i="2"/>
  <c r="J237" i="2" s="1"/>
  <c r="I245" i="2"/>
  <c r="J245" i="2" s="1"/>
  <c r="I253" i="2"/>
  <c r="J253" i="2" s="1"/>
  <c r="I261" i="2"/>
  <c r="J261" i="2" s="1"/>
  <c r="I269" i="2"/>
  <c r="J269" i="2" s="1"/>
  <c r="I277" i="2"/>
  <c r="J277" i="2" s="1"/>
  <c r="I285" i="2"/>
  <c r="J285" i="2" s="1"/>
  <c r="I293" i="2"/>
  <c r="J293" i="2" s="1"/>
  <c r="I301" i="2"/>
  <c r="J301" i="2" s="1"/>
  <c r="I309" i="2"/>
  <c r="J309" i="2" s="1"/>
  <c r="I317" i="2"/>
  <c r="J317" i="2" s="1"/>
  <c r="I325" i="2"/>
  <c r="J325" i="2" s="1"/>
  <c r="I333" i="2"/>
  <c r="J333" i="2" s="1"/>
  <c r="I341" i="2"/>
  <c r="J341" i="2" s="1"/>
  <c r="I349" i="2"/>
  <c r="J349" i="2" s="1"/>
  <c r="I360" i="2"/>
  <c r="J360" i="2" s="1"/>
  <c r="K360" i="2"/>
  <c r="K373" i="2"/>
  <c r="I385" i="2"/>
  <c r="J385" i="2" s="1"/>
  <c r="I401" i="2"/>
  <c r="J401" i="2" s="1"/>
  <c r="K407" i="2"/>
  <c r="I449" i="2"/>
  <c r="J449" i="2" s="1"/>
  <c r="I456" i="2"/>
  <c r="J456" i="2" s="1"/>
  <c r="K456" i="2"/>
  <c r="K463" i="2"/>
  <c r="I645" i="2"/>
  <c r="J645" i="2" s="1"/>
  <c r="K645" i="2"/>
  <c r="K755" i="2"/>
  <c r="I755" i="2"/>
  <c r="J755" i="2" s="1"/>
  <c r="I192" i="2"/>
  <c r="J192" i="2" s="1"/>
  <c r="I200" i="2"/>
  <c r="J200" i="2" s="1"/>
  <c r="I208" i="2"/>
  <c r="J208" i="2" s="1"/>
  <c r="I216" i="2"/>
  <c r="J216" i="2" s="1"/>
  <c r="I224" i="2"/>
  <c r="J224" i="2" s="1"/>
  <c r="I232" i="2"/>
  <c r="J232" i="2" s="1"/>
  <c r="I240" i="2"/>
  <c r="J240" i="2" s="1"/>
  <c r="I248" i="2"/>
  <c r="J248" i="2" s="1"/>
  <c r="I256" i="2"/>
  <c r="J256" i="2" s="1"/>
  <c r="I264" i="2"/>
  <c r="J264" i="2" s="1"/>
  <c r="I272" i="2"/>
  <c r="J272" i="2" s="1"/>
  <c r="I280" i="2"/>
  <c r="J280" i="2" s="1"/>
  <c r="I288" i="2"/>
  <c r="J288" i="2" s="1"/>
  <c r="I296" i="2"/>
  <c r="J296" i="2" s="1"/>
  <c r="I304" i="2"/>
  <c r="J304" i="2" s="1"/>
  <c r="I312" i="2"/>
  <c r="J312" i="2" s="1"/>
  <c r="I320" i="2"/>
  <c r="J320" i="2" s="1"/>
  <c r="I328" i="2"/>
  <c r="J328" i="2" s="1"/>
  <c r="I336" i="2"/>
  <c r="J336" i="2" s="1"/>
  <c r="I344" i="2"/>
  <c r="J344" i="2" s="1"/>
  <c r="I352" i="2"/>
  <c r="J352" i="2" s="1"/>
  <c r="K365" i="2"/>
  <c r="I377" i="2"/>
  <c r="J377" i="2" s="1"/>
  <c r="K382" i="2"/>
  <c r="I402" i="2"/>
  <c r="J402" i="2" s="1"/>
  <c r="K402" i="2"/>
  <c r="I408" i="2"/>
  <c r="J408" i="2" s="1"/>
  <c r="K408" i="2"/>
  <c r="I425" i="2"/>
  <c r="J425" i="2" s="1"/>
  <c r="K431" i="2"/>
  <c r="I450" i="2"/>
  <c r="J450" i="2" s="1"/>
  <c r="K450" i="2"/>
  <c r="K457" i="2"/>
  <c r="I457" i="2"/>
  <c r="J457" i="2" s="1"/>
  <c r="K479" i="2"/>
  <c r="I479" i="2"/>
  <c r="J479" i="2" s="1"/>
  <c r="I426" i="2"/>
  <c r="J426" i="2" s="1"/>
  <c r="K426" i="2"/>
  <c r="I432" i="2"/>
  <c r="J432" i="2" s="1"/>
  <c r="K432" i="2"/>
  <c r="I458" i="2"/>
  <c r="J458" i="2" s="1"/>
  <c r="K458" i="2"/>
  <c r="K495" i="2"/>
  <c r="I495" i="2"/>
  <c r="J495" i="2" s="1"/>
  <c r="K511" i="2"/>
  <c r="I511" i="2"/>
  <c r="J511" i="2" s="1"/>
  <c r="K527" i="2"/>
  <c r="I527" i="2"/>
  <c r="J527" i="2" s="1"/>
  <c r="K543" i="2"/>
  <c r="I543" i="2"/>
  <c r="J543" i="2" s="1"/>
  <c r="K559" i="2"/>
  <c r="I559" i="2"/>
  <c r="J559" i="2" s="1"/>
  <c r="K575" i="2"/>
  <c r="I575" i="2"/>
  <c r="J575" i="2" s="1"/>
  <c r="K591" i="2"/>
  <c r="I591" i="2"/>
  <c r="J591" i="2" s="1"/>
  <c r="K607" i="2"/>
  <c r="I607" i="2"/>
  <c r="J607" i="2" s="1"/>
  <c r="I637" i="2"/>
  <c r="J637" i="2" s="1"/>
  <c r="K637" i="2"/>
  <c r="I361" i="2"/>
  <c r="J361" i="2" s="1"/>
  <c r="K366" i="2"/>
  <c r="I392" i="2"/>
  <c r="J392" i="2" s="1"/>
  <c r="K392" i="2"/>
  <c r="I409" i="2"/>
  <c r="J409" i="2" s="1"/>
  <c r="K415" i="2"/>
  <c r="I465" i="2"/>
  <c r="J465" i="2" s="1"/>
  <c r="I472" i="2"/>
  <c r="J472" i="2" s="1"/>
  <c r="K472" i="2"/>
  <c r="I612" i="2"/>
  <c r="J612" i="2" s="1"/>
  <c r="K612" i="2"/>
  <c r="K490" i="2"/>
  <c r="K506" i="2"/>
  <c r="K522" i="2"/>
  <c r="K538" i="2"/>
  <c r="K554" i="2"/>
  <c r="K570" i="2"/>
  <c r="K586" i="2"/>
  <c r="K602" i="2"/>
  <c r="K614" i="2"/>
  <c r="I672" i="2"/>
  <c r="J672" i="2" s="1"/>
  <c r="K672" i="2"/>
  <c r="K691" i="2"/>
  <c r="I691" i="2"/>
  <c r="J691" i="2" s="1"/>
  <c r="I736" i="2"/>
  <c r="J736" i="2" s="1"/>
  <c r="K736" i="2"/>
  <c r="I610" i="2"/>
  <c r="J610" i="2" s="1"/>
  <c r="K610" i="2"/>
  <c r="K620" i="2"/>
  <c r="I638" i="2"/>
  <c r="J638" i="2" s="1"/>
  <c r="K638" i="2"/>
  <c r="K667" i="2"/>
  <c r="I667" i="2"/>
  <c r="J667" i="2" s="1"/>
  <c r="K707" i="2"/>
  <c r="I707" i="2"/>
  <c r="J707" i="2" s="1"/>
  <c r="K777" i="2"/>
  <c r="I777" i="2"/>
  <c r="J777" i="2" s="1"/>
  <c r="K826" i="2"/>
  <c r="I826" i="2"/>
  <c r="J826" i="2" s="1"/>
  <c r="I655" i="2"/>
  <c r="J655" i="2" s="1"/>
  <c r="K655" i="2"/>
  <c r="I752" i="2"/>
  <c r="J752" i="2" s="1"/>
  <c r="K752" i="2"/>
  <c r="I473" i="2"/>
  <c r="J473" i="2" s="1"/>
  <c r="I489" i="2"/>
  <c r="J489" i="2" s="1"/>
  <c r="I505" i="2"/>
  <c r="J505" i="2" s="1"/>
  <c r="I521" i="2"/>
  <c r="J521" i="2" s="1"/>
  <c r="I537" i="2"/>
  <c r="J537" i="2" s="1"/>
  <c r="I553" i="2"/>
  <c r="J553" i="2" s="1"/>
  <c r="I569" i="2"/>
  <c r="J569" i="2" s="1"/>
  <c r="I585" i="2"/>
  <c r="J585" i="2" s="1"/>
  <c r="I601" i="2"/>
  <c r="J601" i="2" s="1"/>
  <c r="I621" i="2"/>
  <c r="J621" i="2" s="1"/>
  <c r="I626" i="2"/>
  <c r="J626" i="2" s="1"/>
  <c r="K626" i="2"/>
  <c r="I635" i="2"/>
  <c r="J635" i="2" s="1"/>
  <c r="K635" i="2"/>
  <c r="K639" i="2"/>
  <c r="K659" i="2"/>
  <c r="I659" i="2"/>
  <c r="J659" i="2" s="1"/>
  <c r="I688" i="2"/>
  <c r="J688" i="2" s="1"/>
  <c r="K688" i="2"/>
  <c r="K723" i="2"/>
  <c r="I723" i="2"/>
  <c r="J723" i="2" s="1"/>
  <c r="K466" i="2"/>
  <c r="K482" i="2"/>
  <c r="K498" i="2"/>
  <c r="K514" i="2"/>
  <c r="K530" i="2"/>
  <c r="K546" i="2"/>
  <c r="K562" i="2"/>
  <c r="K578" i="2"/>
  <c r="K594" i="2"/>
  <c r="K608" i="2"/>
  <c r="I643" i="2"/>
  <c r="J643" i="2" s="1"/>
  <c r="K643" i="2"/>
  <c r="I651" i="2"/>
  <c r="J651" i="2" s="1"/>
  <c r="K651" i="2"/>
  <c r="I664" i="2"/>
  <c r="J664" i="2" s="1"/>
  <c r="K664" i="2"/>
  <c r="K683" i="2"/>
  <c r="I683" i="2"/>
  <c r="J683" i="2" s="1"/>
  <c r="I704" i="2"/>
  <c r="J704" i="2" s="1"/>
  <c r="K704" i="2"/>
  <c r="K448" i="2"/>
  <c r="K464" i="2"/>
  <c r="K480" i="2"/>
  <c r="K496" i="2"/>
  <c r="K512" i="2"/>
  <c r="K528" i="2"/>
  <c r="K544" i="2"/>
  <c r="K560" i="2"/>
  <c r="K576" i="2"/>
  <c r="K592" i="2"/>
  <c r="K739" i="2"/>
  <c r="I739" i="2"/>
  <c r="J739" i="2" s="1"/>
  <c r="K675" i="2"/>
  <c r="I675" i="2"/>
  <c r="J675" i="2" s="1"/>
  <c r="I720" i="2"/>
  <c r="J720" i="2" s="1"/>
  <c r="K720" i="2"/>
  <c r="K796" i="2"/>
  <c r="I796" i="2"/>
  <c r="J796" i="2" s="1"/>
  <c r="K808" i="2"/>
  <c r="I808" i="2"/>
  <c r="J808" i="2" s="1"/>
  <c r="K669" i="2"/>
  <c r="I669" i="2"/>
  <c r="J669" i="2" s="1"/>
  <c r="K685" i="2"/>
  <c r="I685" i="2"/>
  <c r="J685" i="2" s="1"/>
  <c r="K701" i="2"/>
  <c r="I701" i="2"/>
  <c r="J701" i="2" s="1"/>
  <c r="K717" i="2"/>
  <c r="I717" i="2"/>
  <c r="J717" i="2" s="1"/>
  <c r="K733" i="2"/>
  <c r="I733" i="2"/>
  <c r="J733" i="2" s="1"/>
  <c r="K749" i="2"/>
  <c r="I749" i="2"/>
  <c r="J749" i="2" s="1"/>
  <c r="K765" i="2"/>
  <c r="I765" i="2"/>
  <c r="J765" i="2" s="1"/>
  <c r="K793" i="2"/>
  <c r="I793" i="2"/>
  <c r="J793" i="2" s="1"/>
  <c r="K663" i="2"/>
  <c r="I663" i="2"/>
  <c r="J663" i="2" s="1"/>
  <c r="K679" i="2"/>
  <c r="I679" i="2"/>
  <c r="J679" i="2" s="1"/>
  <c r="K695" i="2"/>
  <c r="I695" i="2"/>
  <c r="J695" i="2" s="1"/>
  <c r="K711" i="2"/>
  <c r="I711" i="2"/>
  <c r="J711" i="2" s="1"/>
  <c r="K727" i="2"/>
  <c r="I727" i="2"/>
  <c r="J727" i="2" s="1"/>
  <c r="K743" i="2"/>
  <c r="I743" i="2"/>
  <c r="J743" i="2" s="1"/>
  <c r="K756" i="2"/>
  <c r="I756" i="2"/>
  <c r="J756" i="2" s="1"/>
  <c r="K781" i="2"/>
  <c r="I781" i="2"/>
  <c r="J781" i="2" s="1"/>
  <c r="K809" i="2"/>
  <c r="I809" i="2"/>
  <c r="J809" i="2" s="1"/>
  <c r="K979" i="2"/>
  <c r="I979" i="2"/>
  <c r="J979" i="2" s="1"/>
  <c r="K646" i="2"/>
  <c r="K654" i="2"/>
  <c r="K673" i="2"/>
  <c r="I673" i="2"/>
  <c r="J673" i="2" s="1"/>
  <c r="K689" i="2"/>
  <c r="I689" i="2"/>
  <c r="J689" i="2" s="1"/>
  <c r="K705" i="2"/>
  <c r="I705" i="2"/>
  <c r="J705" i="2" s="1"/>
  <c r="K721" i="2"/>
  <c r="I721" i="2"/>
  <c r="J721" i="2" s="1"/>
  <c r="K737" i="2"/>
  <c r="I737" i="2"/>
  <c r="J737" i="2" s="1"/>
  <c r="K753" i="2"/>
  <c r="I753" i="2"/>
  <c r="J753" i="2" s="1"/>
  <c r="K772" i="2"/>
  <c r="I772" i="2"/>
  <c r="J772" i="2" s="1"/>
  <c r="I787" i="2"/>
  <c r="J787" i="2" s="1"/>
  <c r="K797" i="2"/>
  <c r="I797" i="2"/>
  <c r="J797" i="2" s="1"/>
  <c r="K813" i="2"/>
  <c r="I813" i="2"/>
  <c r="J813" i="2" s="1"/>
  <c r="K920" i="2"/>
  <c r="I920" i="2"/>
  <c r="J920" i="2" s="1"/>
  <c r="K699" i="2"/>
  <c r="I699" i="2"/>
  <c r="J699" i="2" s="1"/>
  <c r="K715" i="2"/>
  <c r="I715" i="2"/>
  <c r="J715" i="2" s="1"/>
  <c r="K731" i="2"/>
  <c r="I731" i="2"/>
  <c r="J731" i="2" s="1"/>
  <c r="K747" i="2"/>
  <c r="I747" i="2"/>
  <c r="J747" i="2" s="1"/>
  <c r="K769" i="2"/>
  <c r="I769" i="2"/>
  <c r="J769" i="2" s="1"/>
  <c r="K788" i="2"/>
  <c r="I788" i="2"/>
  <c r="J788" i="2" s="1"/>
  <c r="I876" i="2"/>
  <c r="J876" i="2" s="1"/>
  <c r="K876" i="2"/>
  <c r="I892" i="2"/>
  <c r="J892" i="2" s="1"/>
  <c r="K892" i="2"/>
  <c r="K636" i="2"/>
  <c r="K644" i="2"/>
  <c r="K652" i="2"/>
  <c r="K661" i="2"/>
  <c r="I661" i="2"/>
  <c r="J661" i="2" s="1"/>
  <c r="K670" i="2"/>
  <c r="K677" i="2"/>
  <c r="I677" i="2"/>
  <c r="J677" i="2" s="1"/>
  <c r="K686" i="2"/>
  <c r="K693" i="2"/>
  <c r="I693" i="2"/>
  <c r="J693" i="2" s="1"/>
  <c r="K702" i="2"/>
  <c r="K709" i="2"/>
  <c r="I709" i="2"/>
  <c r="J709" i="2" s="1"/>
  <c r="K718" i="2"/>
  <c r="K725" i="2"/>
  <c r="I725" i="2"/>
  <c r="J725" i="2" s="1"/>
  <c r="K734" i="2"/>
  <c r="K741" i="2"/>
  <c r="I741" i="2"/>
  <c r="J741" i="2" s="1"/>
  <c r="K750" i="2"/>
  <c r="I757" i="2"/>
  <c r="J757" i="2" s="1"/>
  <c r="K760" i="2"/>
  <c r="I760" i="2"/>
  <c r="J760" i="2" s="1"/>
  <c r="K785" i="2"/>
  <c r="I785" i="2"/>
  <c r="J785" i="2" s="1"/>
  <c r="K800" i="2"/>
  <c r="K804" i="2"/>
  <c r="I804" i="2"/>
  <c r="J804" i="2" s="1"/>
  <c r="K817" i="2"/>
  <c r="I817" i="2"/>
  <c r="J817" i="2" s="1"/>
  <c r="K917" i="2"/>
  <c r="I917" i="2"/>
  <c r="J917" i="2" s="1"/>
  <c r="K671" i="2"/>
  <c r="I671" i="2"/>
  <c r="J671" i="2" s="1"/>
  <c r="K687" i="2"/>
  <c r="I687" i="2"/>
  <c r="J687" i="2" s="1"/>
  <c r="K696" i="2"/>
  <c r="K703" i="2"/>
  <c r="I703" i="2"/>
  <c r="J703" i="2" s="1"/>
  <c r="K712" i="2"/>
  <c r="K719" i="2"/>
  <c r="I719" i="2"/>
  <c r="J719" i="2" s="1"/>
  <c r="K728" i="2"/>
  <c r="K735" i="2"/>
  <c r="I735" i="2"/>
  <c r="J735" i="2" s="1"/>
  <c r="K744" i="2"/>
  <c r="K751" i="2"/>
  <c r="I751" i="2"/>
  <c r="J751" i="2" s="1"/>
  <c r="K776" i="2"/>
  <c r="I776" i="2"/>
  <c r="J776" i="2" s="1"/>
  <c r="K801" i="2"/>
  <c r="I801" i="2"/>
  <c r="J801" i="2" s="1"/>
  <c r="K824" i="2"/>
  <c r="I824" i="2"/>
  <c r="J824" i="2" s="1"/>
  <c r="K855" i="2"/>
  <c r="I855" i="2"/>
  <c r="J855" i="2" s="1"/>
  <c r="K665" i="2"/>
  <c r="I665" i="2"/>
  <c r="J665" i="2" s="1"/>
  <c r="K681" i="2"/>
  <c r="I681" i="2"/>
  <c r="J681" i="2" s="1"/>
  <c r="K697" i="2"/>
  <c r="I697" i="2"/>
  <c r="J697" i="2" s="1"/>
  <c r="K713" i="2"/>
  <c r="I713" i="2"/>
  <c r="J713" i="2" s="1"/>
  <c r="K729" i="2"/>
  <c r="I729" i="2"/>
  <c r="J729" i="2" s="1"/>
  <c r="K745" i="2"/>
  <c r="I745" i="2"/>
  <c r="J745" i="2" s="1"/>
  <c r="K761" i="2"/>
  <c r="I761" i="2"/>
  <c r="J761" i="2" s="1"/>
  <c r="I764" i="2"/>
  <c r="J764" i="2" s="1"/>
  <c r="I789" i="2"/>
  <c r="J789" i="2" s="1"/>
  <c r="K792" i="2"/>
  <c r="I792" i="2"/>
  <c r="J792" i="2" s="1"/>
  <c r="K825" i="2"/>
  <c r="I825" i="2"/>
  <c r="J825" i="2" s="1"/>
  <c r="K833" i="2"/>
  <c r="I833" i="2"/>
  <c r="J833" i="2" s="1"/>
  <c r="K840" i="2"/>
  <c r="I840" i="2"/>
  <c r="J840" i="2" s="1"/>
  <c r="K847" i="2"/>
  <c r="I847" i="2"/>
  <c r="J847" i="2" s="1"/>
  <c r="K863" i="2"/>
  <c r="K899" i="2"/>
  <c r="I899" i="2"/>
  <c r="J899" i="2" s="1"/>
  <c r="K931" i="2"/>
  <c r="I931" i="2"/>
  <c r="J931" i="2" s="1"/>
  <c r="I989" i="2"/>
  <c r="J989" i="2" s="1"/>
  <c r="K989" i="2"/>
  <c r="I820" i="2"/>
  <c r="J820" i="2" s="1"/>
  <c r="I829" i="2"/>
  <c r="J829" i="2" s="1"/>
  <c r="I836" i="2"/>
  <c r="J836" i="2" s="1"/>
  <c r="I845" i="2"/>
  <c r="J845" i="2" s="1"/>
  <c r="I867" i="2"/>
  <c r="J867" i="2" s="1"/>
  <c r="I883" i="2"/>
  <c r="J883" i="2" s="1"/>
  <c r="K907" i="2"/>
  <c r="I907" i="2"/>
  <c r="J907" i="2" s="1"/>
  <c r="K939" i="2"/>
  <c r="I939" i="2"/>
  <c r="J939" i="2" s="1"/>
  <c r="K971" i="2"/>
  <c r="I971" i="2"/>
  <c r="J971" i="2" s="1"/>
  <c r="I890" i="2"/>
  <c r="J890" i="2" s="1"/>
  <c r="K940" i="2"/>
  <c r="I940" i="2"/>
  <c r="J940" i="2" s="1"/>
  <c r="K947" i="2"/>
  <c r="I947" i="2"/>
  <c r="J947" i="2" s="1"/>
  <c r="I832" i="2"/>
  <c r="J832" i="2" s="1"/>
  <c r="I841" i="2"/>
  <c r="J841" i="2" s="1"/>
  <c r="K851" i="2"/>
  <c r="I851" i="2"/>
  <c r="J851" i="2" s="1"/>
  <c r="K868" i="2"/>
  <c r="K884" i="2"/>
  <c r="I901" i="2"/>
  <c r="J901" i="2" s="1"/>
  <c r="I904" i="2"/>
  <c r="J904" i="2" s="1"/>
  <c r="K908" i="2"/>
  <c r="K915" i="2"/>
  <c r="I915" i="2"/>
  <c r="J915" i="2" s="1"/>
  <c r="I922" i="2"/>
  <c r="J922" i="2" s="1"/>
  <c r="I933" i="2"/>
  <c r="J933" i="2" s="1"/>
  <c r="I936" i="2"/>
  <c r="J936" i="2" s="1"/>
  <c r="K948" i="2"/>
  <c r="I948" i="2"/>
  <c r="J948" i="2" s="1"/>
  <c r="K955" i="2"/>
  <c r="I955" i="2"/>
  <c r="J955" i="2" s="1"/>
  <c r="K1011" i="2"/>
  <c r="I1015" i="2"/>
  <c r="J1015" i="2" s="1"/>
  <c r="K1015" i="2"/>
  <c r="I944" i="2"/>
  <c r="J944" i="2" s="1"/>
  <c r="K956" i="2"/>
  <c r="I956" i="2"/>
  <c r="J956" i="2" s="1"/>
  <c r="K963" i="2"/>
  <c r="I963" i="2"/>
  <c r="J963" i="2" s="1"/>
  <c r="K982" i="2"/>
  <c r="I982" i="2"/>
  <c r="J982" i="2" s="1"/>
  <c r="K1007" i="2"/>
  <c r="K849" i="2"/>
  <c r="I849" i="2"/>
  <c r="J849" i="2" s="1"/>
  <c r="K923" i="2"/>
  <c r="I923" i="2"/>
  <c r="J923" i="2" s="1"/>
  <c r="K1019" i="2"/>
  <c r="K1065" i="2"/>
  <c r="I1065" i="2"/>
  <c r="J1065" i="2" s="1"/>
  <c r="I986" i="2"/>
  <c r="J986" i="2" s="1"/>
  <c r="K993" i="2"/>
  <c r="K1023" i="2"/>
  <c r="K1027" i="2"/>
  <c r="K1057" i="2"/>
  <c r="I1057" i="2"/>
  <c r="J1057" i="2" s="1"/>
  <c r="K987" i="2"/>
  <c r="I994" i="2"/>
  <c r="J994" i="2" s="1"/>
  <c r="K1005" i="2"/>
  <c r="K1009" i="2"/>
  <c r="K1049" i="2"/>
  <c r="I1049" i="2"/>
  <c r="J1049" i="2" s="1"/>
  <c r="K1081" i="2"/>
  <c r="I1081" i="2"/>
  <c r="J1081" i="2" s="1"/>
  <c r="K1041" i="2"/>
  <c r="I1041" i="2"/>
  <c r="J1041" i="2" s="1"/>
  <c r="I1156" i="2"/>
  <c r="J1156" i="2" s="1"/>
  <c r="K1156" i="2"/>
  <c r="I1055" i="2"/>
  <c r="J1055" i="2" s="1"/>
  <c r="I1063" i="2"/>
  <c r="J1063" i="2" s="1"/>
  <c r="I1071" i="2"/>
  <c r="J1071" i="2" s="1"/>
  <c r="I1079" i="2"/>
  <c r="J1079" i="2" s="1"/>
  <c r="I1045" i="2"/>
  <c r="J1045" i="2" s="1"/>
  <c r="I1053" i="2"/>
  <c r="J1053" i="2" s="1"/>
  <c r="I1061" i="2"/>
  <c r="J1061" i="2" s="1"/>
  <c r="I1069" i="2"/>
  <c r="J1069" i="2" s="1"/>
  <c r="I1077" i="2"/>
  <c r="J1077" i="2" s="1"/>
  <c r="I1085" i="2"/>
  <c r="J1085" i="2" s="1"/>
  <c r="K1165" i="2"/>
  <c r="I1165" i="2"/>
  <c r="J1165" i="2" s="1"/>
  <c r="I1172" i="2"/>
  <c r="J1172" i="2" s="1"/>
  <c r="K1172" i="2"/>
  <c r="I1281" i="2"/>
  <c r="J1281" i="2" s="1"/>
  <c r="K1281" i="2"/>
  <c r="I1297" i="2"/>
  <c r="J1297" i="2" s="1"/>
  <c r="K1297" i="2"/>
  <c r="I1159" i="2"/>
  <c r="J1159" i="2" s="1"/>
  <c r="I1166" i="2"/>
  <c r="J1166" i="2" s="1"/>
  <c r="I1273" i="2"/>
  <c r="J1273" i="2" s="1"/>
  <c r="K1273" i="2"/>
  <c r="I1313" i="2"/>
  <c r="J1313" i="2" s="1"/>
  <c r="K1313" i="2"/>
  <c r="I1157" i="2"/>
  <c r="J1157" i="2" s="1"/>
  <c r="I1178" i="2"/>
  <c r="J1178" i="2" s="1"/>
  <c r="I1186" i="2"/>
  <c r="J1186" i="2" s="1"/>
  <c r="K1274" i="2"/>
  <c r="I1274" i="2"/>
  <c r="J1274" i="2" s="1"/>
  <c r="I1289" i="2"/>
  <c r="J1289" i="2" s="1"/>
  <c r="K1289" i="2"/>
  <c r="I1305" i="2"/>
  <c r="J1305" i="2" s="1"/>
  <c r="K1305" i="2"/>
  <c r="I1182" i="2"/>
  <c r="J1182" i="2" s="1"/>
  <c r="I1190" i="2"/>
  <c r="J1190" i="2" s="1"/>
  <c r="I1278" i="2"/>
  <c r="J1278" i="2" s="1"/>
  <c r="K1423" i="2"/>
  <c r="I1423" i="2"/>
  <c r="J1423" i="2" s="1"/>
  <c r="K1442" i="2"/>
  <c r="I1442" i="2"/>
  <c r="J1442" i="2" s="1"/>
  <c r="K1424" i="2"/>
  <c r="I1424" i="2"/>
  <c r="J1424" i="2" s="1"/>
  <c r="K1443" i="2"/>
  <c r="I1443" i="2"/>
  <c r="J1443" i="2" s="1"/>
  <c r="K1454" i="2"/>
  <c r="I1454" i="2"/>
  <c r="J1454" i="2" s="1"/>
  <c r="K1461" i="2"/>
  <c r="I1461" i="2"/>
  <c r="J1461" i="2" s="1"/>
  <c r="K1413" i="2"/>
  <c r="I1413" i="2"/>
  <c r="J1413" i="2" s="1"/>
  <c r="K1425" i="2"/>
  <c r="I1425" i="2"/>
  <c r="J1425" i="2" s="1"/>
  <c r="K1431" i="2"/>
  <c r="I1431" i="2"/>
  <c r="J1431" i="2" s="1"/>
  <c r="K1455" i="2"/>
  <c r="I1455" i="2"/>
  <c r="J1455" i="2" s="1"/>
  <c r="I1272" i="2"/>
  <c r="J1272" i="2" s="1"/>
  <c r="I1284" i="2"/>
  <c r="J1284" i="2" s="1"/>
  <c r="I1292" i="2"/>
  <c r="J1292" i="2" s="1"/>
  <c r="I1300" i="2"/>
  <c r="J1300" i="2" s="1"/>
  <c r="I1308" i="2"/>
  <c r="J1308" i="2" s="1"/>
  <c r="I1316" i="2"/>
  <c r="J1316" i="2" s="1"/>
  <c r="K1321" i="2"/>
  <c r="I1324" i="2"/>
  <c r="J1324" i="2" s="1"/>
  <c r="K1329" i="2"/>
  <c r="I1332" i="2"/>
  <c r="J1332" i="2" s="1"/>
  <c r="K1337" i="2"/>
  <c r="I1340" i="2"/>
  <c r="J1340" i="2" s="1"/>
  <c r="K1345" i="2"/>
  <c r="I1348" i="2"/>
  <c r="J1348" i="2" s="1"/>
  <c r="K1353" i="2"/>
  <c r="I1356" i="2"/>
  <c r="J1356" i="2" s="1"/>
  <c r="K1361" i="2"/>
  <c r="I1364" i="2"/>
  <c r="J1364" i="2" s="1"/>
  <c r="K1369" i="2"/>
  <c r="I1372" i="2"/>
  <c r="J1372" i="2" s="1"/>
  <c r="K1377" i="2"/>
  <c r="I1380" i="2"/>
  <c r="J1380" i="2" s="1"/>
  <c r="K1385" i="2"/>
  <c r="I1388" i="2"/>
  <c r="J1388" i="2" s="1"/>
  <c r="K1393" i="2"/>
  <c r="K1401" i="2"/>
  <c r="K1409" i="2"/>
  <c r="K1426" i="2"/>
  <c r="I1426" i="2"/>
  <c r="J1426" i="2" s="1"/>
  <c r="K1456" i="2"/>
  <c r="I1456" i="2"/>
  <c r="J1456" i="2" s="1"/>
  <c r="I1270" i="2"/>
  <c r="J1270" i="2" s="1"/>
  <c r="K1427" i="2"/>
  <c r="I1427" i="2"/>
  <c r="J1427" i="2" s="1"/>
  <c r="K1438" i="2"/>
  <c r="I1438" i="2"/>
  <c r="J1438" i="2" s="1"/>
  <c r="K1445" i="2"/>
  <c r="I1445" i="2"/>
  <c r="J1445" i="2" s="1"/>
  <c r="K1457" i="2"/>
  <c r="I1457" i="2"/>
  <c r="J1457" i="2" s="1"/>
  <c r="K1463" i="2"/>
  <c r="I1463" i="2"/>
  <c r="J1463" i="2" s="1"/>
  <c r="K1359" i="2"/>
  <c r="I1362" i="2"/>
  <c r="J1362" i="2" s="1"/>
  <c r="K1367" i="2"/>
  <c r="I1370" i="2"/>
  <c r="J1370" i="2" s="1"/>
  <c r="K1375" i="2"/>
  <c r="I1378" i="2"/>
  <c r="J1378" i="2" s="1"/>
  <c r="K1383" i="2"/>
  <c r="I1386" i="2"/>
  <c r="J1386" i="2" s="1"/>
  <c r="K1391" i="2"/>
  <c r="K1399" i="2"/>
  <c r="K1407" i="2"/>
  <c r="K1415" i="2"/>
  <c r="I1415" i="2"/>
  <c r="J1415" i="2" s="1"/>
  <c r="I1420" i="2"/>
  <c r="J1420" i="2" s="1"/>
  <c r="K1439" i="2"/>
  <c r="I1439" i="2"/>
  <c r="J1439" i="2" s="1"/>
  <c r="K1458" i="2"/>
  <c r="I1458" i="2"/>
  <c r="J1458" i="2" s="1"/>
  <c r="K1440" i="2"/>
  <c r="I1440" i="2"/>
  <c r="J1440" i="2" s="1"/>
  <c r="K1459" i="2"/>
  <c r="I1459" i="2"/>
  <c r="J1459" i="2" s="1"/>
  <c r="I1280" i="2"/>
  <c r="J1280" i="2" s="1"/>
  <c r="K1285" i="2"/>
  <c r="I1288" i="2"/>
  <c r="J1288" i="2" s="1"/>
  <c r="K1293" i="2"/>
  <c r="I1296" i="2"/>
  <c r="J1296" i="2" s="1"/>
  <c r="K1301" i="2"/>
  <c r="I1304" i="2"/>
  <c r="J1304" i="2" s="1"/>
  <c r="K1309" i="2"/>
  <c r="I1312" i="2"/>
  <c r="J1312" i="2" s="1"/>
  <c r="K1317" i="2"/>
  <c r="I1320" i="2"/>
  <c r="J1320" i="2" s="1"/>
  <c r="K1325" i="2"/>
  <c r="I1328" i="2"/>
  <c r="J1328" i="2" s="1"/>
  <c r="K1333" i="2"/>
  <c r="I1336" i="2"/>
  <c r="J1336" i="2" s="1"/>
  <c r="I1344" i="2"/>
  <c r="J1344" i="2" s="1"/>
  <c r="I1352" i="2"/>
  <c r="J1352" i="2" s="1"/>
  <c r="I1360" i="2"/>
  <c r="J1360" i="2" s="1"/>
  <c r="I1368" i="2"/>
  <c r="J1368" i="2" s="1"/>
  <c r="I1376" i="2"/>
  <c r="J1376" i="2" s="1"/>
  <c r="I1384" i="2"/>
  <c r="J1384" i="2" s="1"/>
  <c r="K1411" i="2"/>
  <c r="I1411" i="2"/>
  <c r="J1411" i="2" s="1"/>
  <c r="K1422" i="2"/>
  <c r="I1422" i="2"/>
  <c r="J1422" i="2" s="1"/>
  <c r="K1429" i="2"/>
  <c r="I1429" i="2"/>
  <c r="J1429" i="2" s="1"/>
  <c r="I1434" i="2"/>
  <c r="J1434" i="2" s="1"/>
  <c r="K1441" i="2"/>
  <c r="I1441" i="2"/>
  <c r="J1441" i="2" s="1"/>
  <c r="K1447" i="2"/>
  <c r="I1447" i="2"/>
  <c r="J1447" i="2" s="1"/>
  <c r="I1452" i="2"/>
  <c r="J1452" i="2" s="1"/>
  <c r="K1421" i="2"/>
  <c r="I1421" i="2"/>
  <c r="J1421" i="2" s="1"/>
  <c r="K1437" i="2"/>
  <c r="I1437" i="2"/>
  <c r="J1437" i="2" s="1"/>
  <c r="K1453" i="2"/>
  <c r="I1453" i="2"/>
  <c r="J1453" i="2" s="1"/>
  <c r="K1469" i="2"/>
  <c r="I1469" i="2"/>
  <c r="J1469" i="2" s="1"/>
  <c r="I1474" i="2"/>
  <c r="J1474" i="2" s="1"/>
  <c r="K1485" i="2"/>
  <c r="I1485" i="2"/>
  <c r="J1485" i="2" s="1"/>
  <c r="I1490" i="2"/>
  <c r="J1490" i="2" s="1"/>
  <c r="K1501" i="2"/>
  <c r="I1501" i="2"/>
  <c r="J1501" i="2" s="1"/>
  <c r="I1506" i="2"/>
  <c r="J1506" i="2" s="1"/>
  <c r="K1517" i="2"/>
  <c r="I1517" i="2"/>
  <c r="J1517" i="2" s="1"/>
  <c r="I1522" i="2"/>
  <c r="J1522" i="2" s="1"/>
  <c r="K1533" i="2"/>
  <c r="I1533" i="2"/>
  <c r="J1533" i="2" s="1"/>
  <c r="I1538" i="2"/>
  <c r="J1538" i="2" s="1"/>
  <c r="K1549" i="2"/>
  <c r="I1549" i="2"/>
  <c r="J1549" i="2" s="1"/>
  <c r="I1554" i="2"/>
  <c r="J1554" i="2" s="1"/>
  <c r="K1565" i="2"/>
  <c r="I1565" i="2"/>
  <c r="J1565" i="2" s="1"/>
  <c r="I1570" i="2"/>
  <c r="J1570" i="2" s="1"/>
  <c r="K1475" i="2"/>
  <c r="I1475" i="2"/>
  <c r="J1475" i="2" s="1"/>
  <c r="K1491" i="2"/>
  <c r="I1491" i="2"/>
  <c r="J1491" i="2" s="1"/>
  <c r="K1507" i="2"/>
  <c r="I1507" i="2"/>
  <c r="J1507" i="2" s="1"/>
  <c r="K1523" i="2"/>
  <c r="I1523" i="2"/>
  <c r="J1523" i="2" s="1"/>
  <c r="K1539" i="2"/>
  <c r="I1539" i="2"/>
  <c r="J1539" i="2" s="1"/>
  <c r="K1555" i="2"/>
  <c r="I1555" i="2"/>
  <c r="J1555" i="2" s="1"/>
  <c r="K1571" i="2"/>
  <c r="I1571" i="2"/>
  <c r="J1571" i="2" s="1"/>
  <c r="K1417" i="2"/>
  <c r="I1417" i="2"/>
  <c r="J1417" i="2" s="1"/>
  <c r="K1433" i="2"/>
  <c r="I1433" i="2"/>
  <c r="J1433" i="2" s="1"/>
  <c r="K1449" i="2"/>
  <c r="I1449" i="2"/>
  <c r="J1449" i="2" s="1"/>
  <c r="K1465" i="2"/>
  <c r="I1465" i="2"/>
  <c r="J1465" i="2" s="1"/>
  <c r="I1470" i="2"/>
  <c r="J1470" i="2" s="1"/>
  <c r="K1481" i="2"/>
  <c r="I1481" i="2"/>
  <c r="J1481" i="2" s="1"/>
  <c r="I1486" i="2"/>
  <c r="J1486" i="2" s="1"/>
  <c r="K1497" i="2"/>
  <c r="I1497" i="2"/>
  <c r="J1497" i="2" s="1"/>
  <c r="I1502" i="2"/>
  <c r="J1502" i="2" s="1"/>
  <c r="K1513" i="2"/>
  <c r="I1513" i="2"/>
  <c r="J1513" i="2" s="1"/>
  <c r="I1518" i="2"/>
  <c r="J1518" i="2" s="1"/>
  <c r="K1529" i="2"/>
  <c r="I1529" i="2"/>
  <c r="J1529" i="2" s="1"/>
  <c r="I1534" i="2"/>
  <c r="J1534" i="2" s="1"/>
  <c r="K1545" i="2"/>
  <c r="I1545" i="2"/>
  <c r="J1545" i="2" s="1"/>
  <c r="I1550" i="2"/>
  <c r="J1550" i="2" s="1"/>
  <c r="K1561" i="2"/>
  <c r="I1561" i="2"/>
  <c r="J1561" i="2" s="1"/>
  <c r="I1566" i="2"/>
  <c r="J1566" i="2" s="1"/>
  <c r="K1577" i="2"/>
  <c r="I1577" i="2"/>
  <c r="J1577" i="2" s="1"/>
  <c r="K1471" i="2"/>
  <c r="I1471" i="2"/>
  <c r="J1471" i="2" s="1"/>
  <c r="K1487" i="2"/>
  <c r="I1487" i="2"/>
  <c r="J1487" i="2" s="1"/>
  <c r="K1503" i="2"/>
  <c r="I1503" i="2"/>
  <c r="J1503" i="2" s="1"/>
  <c r="K1519" i="2"/>
  <c r="I1519" i="2"/>
  <c r="J1519" i="2" s="1"/>
  <c r="K1535" i="2"/>
  <c r="I1535" i="2"/>
  <c r="J1535" i="2" s="1"/>
  <c r="K1551" i="2"/>
  <c r="I1551" i="2"/>
  <c r="J1551" i="2" s="1"/>
  <c r="K1567" i="2"/>
  <c r="I1567" i="2"/>
  <c r="J1567" i="2" s="1"/>
  <c r="K1477" i="2"/>
  <c r="I1477" i="2"/>
  <c r="J1477" i="2" s="1"/>
  <c r="K1493" i="2"/>
  <c r="I1493" i="2"/>
  <c r="J1493" i="2" s="1"/>
  <c r="K1509" i="2"/>
  <c r="I1509" i="2"/>
  <c r="J1509" i="2" s="1"/>
  <c r="K1525" i="2"/>
  <c r="I1525" i="2"/>
  <c r="J1525" i="2" s="1"/>
  <c r="K1541" i="2"/>
  <c r="I1541" i="2"/>
  <c r="J1541" i="2" s="1"/>
  <c r="K1557" i="2"/>
  <c r="I1557" i="2"/>
  <c r="J1557" i="2" s="1"/>
  <c r="K1573" i="2"/>
  <c r="I1573" i="2"/>
  <c r="J1573" i="2" s="1"/>
  <c r="K1419" i="2"/>
  <c r="I1419" i="2"/>
  <c r="J1419" i="2" s="1"/>
  <c r="K1435" i="2"/>
  <c r="I1435" i="2"/>
  <c r="J1435" i="2" s="1"/>
  <c r="K1451" i="2"/>
  <c r="I1451" i="2"/>
  <c r="J1451" i="2" s="1"/>
  <c r="K1467" i="2"/>
  <c r="I1467" i="2"/>
  <c r="J1467" i="2" s="1"/>
  <c r="I1472" i="2"/>
  <c r="J1472" i="2" s="1"/>
  <c r="K1483" i="2"/>
  <c r="I1483" i="2"/>
  <c r="J1483" i="2" s="1"/>
  <c r="I1488" i="2"/>
  <c r="J1488" i="2" s="1"/>
  <c r="K1499" i="2"/>
  <c r="I1499" i="2"/>
  <c r="J1499" i="2" s="1"/>
  <c r="I1504" i="2"/>
  <c r="J1504" i="2" s="1"/>
  <c r="K1515" i="2"/>
  <c r="I1515" i="2"/>
  <c r="J1515" i="2" s="1"/>
  <c r="I1520" i="2"/>
  <c r="J1520" i="2" s="1"/>
  <c r="K1531" i="2"/>
  <c r="I1531" i="2"/>
  <c r="J1531" i="2" s="1"/>
  <c r="I1536" i="2"/>
  <c r="J1536" i="2" s="1"/>
  <c r="K1547" i="2"/>
  <c r="I1547" i="2"/>
  <c r="J1547" i="2" s="1"/>
  <c r="I1552" i="2"/>
  <c r="J1552" i="2" s="1"/>
  <c r="K1563" i="2"/>
  <c r="I1563" i="2"/>
  <c r="J1563" i="2" s="1"/>
  <c r="I1568" i="2"/>
  <c r="J1568" i="2" s="1"/>
  <c r="K1579" i="2"/>
  <c r="I1579" i="2"/>
  <c r="J1579" i="2" s="1"/>
  <c r="K1473" i="2"/>
  <c r="I1473" i="2"/>
  <c r="J1473" i="2" s="1"/>
  <c r="K1489" i="2"/>
  <c r="I1489" i="2"/>
  <c r="J1489" i="2" s="1"/>
  <c r="K1505" i="2"/>
  <c r="I1505" i="2"/>
  <c r="J1505" i="2" s="1"/>
  <c r="K1521" i="2"/>
  <c r="I1521" i="2"/>
  <c r="J1521" i="2" s="1"/>
  <c r="K1537" i="2"/>
  <c r="I1537" i="2"/>
  <c r="J1537" i="2" s="1"/>
  <c r="K1553" i="2"/>
  <c r="I1553" i="2"/>
  <c r="J1553" i="2" s="1"/>
  <c r="K1569" i="2"/>
  <c r="I1569" i="2"/>
  <c r="J1569" i="2" s="1"/>
  <c r="K1479" i="2"/>
  <c r="I1479" i="2"/>
  <c r="J1479" i="2" s="1"/>
  <c r="K1495" i="2"/>
  <c r="I1495" i="2"/>
  <c r="J1495" i="2" s="1"/>
  <c r="K1511" i="2"/>
  <c r="I1511" i="2"/>
  <c r="J1511" i="2" s="1"/>
  <c r="K1527" i="2"/>
  <c r="I1527" i="2"/>
  <c r="J1527" i="2" s="1"/>
  <c r="K1543" i="2"/>
  <c r="I1543" i="2"/>
  <c r="J1543" i="2" s="1"/>
  <c r="K1559" i="2"/>
  <c r="I1559" i="2"/>
  <c r="J1559" i="2" s="1"/>
  <c r="K1575" i="2"/>
  <c r="I1575" i="2"/>
  <c r="J1575" i="2" s="1"/>
  <c r="B24" i="10"/>
  <c r="G1579" i="2" l="1"/>
  <c r="G1578" i="2"/>
  <c r="G1577" i="2"/>
  <c r="G1433" i="2" l="1"/>
  <c r="G1469" i="2"/>
  <c r="G1477" i="2"/>
  <c r="G1485" i="2"/>
  <c r="G1493" i="2"/>
  <c r="G1501" i="2"/>
  <c r="G1509" i="2"/>
  <c r="G1517" i="2"/>
  <c r="G1525" i="2"/>
  <c r="G1533" i="2"/>
  <c r="G1541" i="2"/>
  <c r="G1549" i="2"/>
  <c r="G1557" i="2"/>
  <c r="G1565" i="2"/>
  <c r="G1573" i="2"/>
  <c r="G1462" i="2"/>
  <c r="G1470" i="2"/>
  <c r="G1478" i="2"/>
  <c r="G1486" i="2"/>
  <c r="G1494" i="2"/>
  <c r="G1502" i="2"/>
  <c r="G1510" i="2"/>
  <c r="G1518" i="2"/>
  <c r="G1526" i="2"/>
  <c r="G1534" i="2"/>
  <c r="G1542" i="2"/>
  <c r="G1550" i="2"/>
  <c r="G1558" i="2"/>
  <c r="G1566" i="2"/>
  <c r="G1574" i="2"/>
  <c r="G1463" i="2"/>
  <c r="G1471" i="2"/>
  <c r="G1479" i="2"/>
  <c r="G1487" i="2"/>
  <c r="G1495" i="2"/>
  <c r="G1503" i="2"/>
  <c r="G1511" i="2"/>
  <c r="G1519" i="2"/>
  <c r="G1527" i="2"/>
  <c r="G1535" i="2"/>
  <c r="G1543" i="2"/>
  <c r="G1551" i="2"/>
  <c r="G1559" i="2"/>
  <c r="G1567" i="2"/>
  <c r="G1575" i="2"/>
  <c r="G1464" i="2"/>
  <c r="G1472" i="2"/>
  <c r="G1480" i="2"/>
  <c r="G1488" i="2"/>
  <c r="G1496" i="2"/>
  <c r="G1504" i="2"/>
  <c r="G1512" i="2"/>
  <c r="G1520" i="2"/>
  <c r="G1528" i="2"/>
  <c r="G1536" i="2"/>
  <c r="G1544" i="2"/>
  <c r="G1552" i="2"/>
  <c r="G1560" i="2"/>
  <c r="G1568" i="2"/>
  <c r="G1576" i="2"/>
  <c r="G1465" i="2"/>
  <c r="G1473" i="2"/>
  <c r="G1481" i="2"/>
  <c r="G1489" i="2"/>
  <c r="G1497" i="2"/>
  <c r="G1505" i="2"/>
  <c r="G1513" i="2"/>
  <c r="G1521" i="2"/>
  <c r="G1529" i="2"/>
  <c r="G1537" i="2"/>
  <c r="G1545" i="2"/>
  <c r="G1553" i="2"/>
  <c r="G1561" i="2"/>
  <c r="G1569" i="2"/>
  <c r="G1466" i="2"/>
  <c r="G1474" i="2"/>
  <c r="G1482" i="2"/>
  <c r="G1490" i="2"/>
  <c r="G1498" i="2"/>
  <c r="G1506" i="2"/>
  <c r="G1514" i="2"/>
  <c r="G1522" i="2"/>
  <c r="G1530" i="2"/>
  <c r="G1538" i="2"/>
  <c r="G1546" i="2"/>
  <c r="G1554" i="2"/>
  <c r="G1562" i="2"/>
  <c r="G1570" i="2"/>
  <c r="G1467" i="2"/>
  <c r="G1475" i="2"/>
  <c r="G1483" i="2"/>
  <c r="G1491" i="2"/>
  <c r="G1499" i="2"/>
  <c r="G1507" i="2"/>
  <c r="G1515" i="2"/>
  <c r="G1523" i="2"/>
  <c r="G1531" i="2"/>
  <c r="G1539" i="2"/>
  <c r="G1547" i="2"/>
  <c r="G1555" i="2"/>
  <c r="G1563" i="2"/>
  <c r="G1571" i="2"/>
  <c r="G1468" i="2"/>
  <c r="G1476" i="2"/>
  <c r="G1484" i="2"/>
  <c r="G1492" i="2"/>
  <c r="G1500" i="2"/>
  <c r="G1508" i="2"/>
  <c r="G1516" i="2"/>
  <c r="G1524" i="2"/>
  <c r="G1532" i="2"/>
  <c r="G1540" i="2"/>
  <c r="G1548" i="2"/>
  <c r="G1556" i="2"/>
  <c r="G1564" i="2"/>
  <c r="G1572" i="2"/>
  <c r="G1580" i="2"/>
  <c r="G1422" i="2"/>
  <c r="G1430" i="2"/>
  <c r="G1437" i="2"/>
  <c r="G1453" i="2"/>
  <c r="G1461" i="2"/>
  <c r="G1431" i="2"/>
  <c r="G1438" i="2"/>
  <c r="G1446" i="2"/>
  <c r="G1454" i="2"/>
  <c r="G1416" i="2"/>
  <c r="G1424" i="2"/>
  <c r="G1432" i="2"/>
  <c r="G1447" i="2"/>
  <c r="G1455" i="2"/>
  <c r="G1440" i="2"/>
  <c r="G1448" i="2"/>
  <c r="G1456" i="2"/>
  <c r="G1418" i="2"/>
  <c r="G1426" i="2"/>
  <c r="G1449" i="2"/>
  <c r="G1457" i="2"/>
  <c r="G1419" i="2"/>
  <c r="G1434" i="2"/>
  <c r="G1442" i="2"/>
  <c r="G1450" i="2"/>
  <c r="G1458" i="2"/>
  <c r="G1420" i="2"/>
  <c r="G1428" i="2"/>
  <c r="G1435" i="2"/>
  <c r="G1451" i="2"/>
  <c r="G1459" i="2"/>
  <c r="G1421" i="2"/>
  <c r="G1436" i="2"/>
  <c r="G1444" i="2"/>
  <c r="G1452" i="2"/>
  <c r="G1460" i="2"/>
  <c r="G1412" i="2"/>
  <c r="G1406" i="2"/>
  <c r="G1414" i="2"/>
  <c r="G1415" i="2"/>
  <c r="G1408" i="2"/>
  <c r="G1410" i="2"/>
  <c r="G1404" i="2"/>
  <c r="G1417" i="2"/>
  <c r="G1441" i="2"/>
  <c r="G1413" i="2"/>
  <c r="G1425" i="2"/>
  <c r="G1429" i="2"/>
  <c r="G1445" i="2"/>
  <c r="G1423" i="2"/>
  <c r="E16" i="10"/>
  <c r="G1439" i="2"/>
  <c r="G1405" i="2"/>
  <c r="G1407" i="2"/>
  <c r="G1409" i="2"/>
  <c r="G1411" i="2"/>
  <c r="G1427" i="2"/>
  <c r="G1443" i="2"/>
  <c r="H4" i="2"/>
  <c r="K4" i="2" s="1"/>
  <c r="F15" i="10" l="1"/>
  <c r="F17" i="10"/>
  <c r="F19" i="10"/>
  <c r="F18" i="10"/>
  <c r="F20" i="10"/>
  <c r="F21" i="10"/>
  <c r="F16" i="10"/>
  <c r="E17" i="10"/>
  <c r="E18" i="10"/>
  <c r="E19" i="10"/>
  <c r="E20" i="10"/>
  <c r="E21" i="10"/>
  <c r="E15" i="10"/>
  <c r="I4" i="2"/>
  <c r="F22" i="10" l="1"/>
  <c r="E22" i="10"/>
  <c r="D15" i="10"/>
  <c r="G15" i="10" s="1"/>
  <c r="D18" i="10"/>
  <c r="G18" i="10" s="1"/>
  <c r="D19" i="10"/>
  <c r="G19" i="10" s="1"/>
  <c r="D17" i="10"/>
  <c r="G17" i="10" s="1"/>
  <c r="D16" i="10"/>
  <c r="G16" i="10" s="1"/>
  <c r="D21" i="10"/>
  <c r="G21" i="10" s="1"/>
  <c r="D20" i="10"/>
  <c r="G20" i="10" s="1"/>
  <c r="G1400" i="2"/>
  <c r="G1401" i="2"/>
  <c r="G1402" i="2"/>
  <c r="G1403" i="2"/>
  <c r="D22" i="10" l="1"/>
  <c r="G22" i="10"/>
  <c r="A117" i="8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G1399" i="2" l="1"/>
  <c r="G1398" i="2"/>
  <c r="G1397" i="2"/>
  <c r="G1396" i="2"/>
  <c r="G1395" i="2"/>
  <c r="G1394" i="2"/>
  <c r="G1393" i="2"/>
  <c r="G1392" i="2"/>
  <c r="G1391" i="2"/>
  <c r="G1390" i="2"/>
  <c r="G1389" i="2"/>
  <c r="G1388" i="2"/>
  <c r="G1387" i="2"/>
  <c r="G1386" i="2"/>
  <c r="G1385" i="2"/>
  <c r="G1384" i="2"/>
  <c r="J4" i="2" l="1"/>
  <c r="G4" i="2" s="1"/>
</calcChain>
</file>

<file path=xl/sharedStrings.xml><?xml version="1.0" encoding="utf-8"?>
<sst xmlns="http://schemas.openxmlformats.org/spreadsheetml/2006/main" count="331" uniqueCount="267">
  <si>
    <t>Nr.</t>
  </si>
  <si>
    <t>Geschlecht</t>
  </si>
  <si>
    <t>Altersklasse</t>
  </si>
  <si>
    <t>Bootsklassen</t>
  </si>
  <si>
    <t>KI</t>
  </si>
  <si>
    <t>CI</t>
  </si>
  <si>
    <t>CII</t>
  </si>
  <si>
    <t>M</t>
  </si>
  <si>
    <t>W</t>
  </si>
  <si>
    <t>Boots-klasse</t>
  </si>
  <si>
    <t>Altersklassen</t>
  </si>
  <si>
    <t>KI Schülerinnen AK-C</t>
  </si>
  <si>
    <t>KI Schüler AK-C</t>
  </si>
  <si>
    <t>KI Schülerinnen AK-B</t>
  </si>
  <si>
    <t>KI Schüler AK-B</t>
  </si>
  <si>
    <t>KI Schülerinnen AK-A</t>
  </si>
  <si>
    <t>KI Schüler AK-A</t>
  </si>
  <si>
    <t>CI Schülerinnen AK-A</t>
  </si>
  <si>
    <t>CI Schüler AK-A</t>
  </si>
  <si>
    <t>CII Schüler AK-A</t>
  </si>
  <si>
    <t>CII Schülerinnen AK-A</t>
  </si>
  <si>
    <t>KI weibl. Jugend</t>
  </si>
  <si>
    <t>KI männl. Jugend</t>
  </si>
  <si>
    <t>CI männl. Jugend</t>
  </si>
  <si>
    <t>CII weibl. Jugend</t>
  </si>
  <si>
    <t>CII männl. Jugend</t>
  </si>
  <si>
    <t>CII Jugend-Mixed</t>
  </si>
  <si>
    <t>KI weibl. Junioren</t>
  </si>
  <si>
    <t>KI männl. Junioren</t>
  </si>
  <si>
    <t>CI weibl. Junioren</t>
  </si>
  <si>
    <t>CI männl. Junioren</t>
  </si>
  <si>
    <t>CII weibl. Junioren</t>
  </si>
  <si>
    <t>CII männl. Junioren</t>
  </si>
  <si>
    <t>CII Junioren Mixed</t>
  </si>
  <si>
    <t>KI Damen</t>
  </si>
  <si>
    <t>KI Herren</t>
  </si>
  <si>
    <t>CI Damen</t>
  </si>
  <si>
    <t>CI Herren</t>
  </si>
  <si>
    <t>CII Damen</t>
  </si>
  <si>
    <t>CII Herren</t>
  </si>
  <si>
    <t>CII Mixed</t>
  </si>
  <si>
    <t>KI Senioren A</t>
  </si>
  <si>
    <t>KI Senioren B</t>
  </si>
  <si>
    <t>KI Senioren C</t>
  </si>
  <si>
    <t>KI Senioren D</t>
  </si>
  <si>
    <t>KI Senioren E</t>
  </si>
  <si>
    <t>CI Senioren A</t>
  </si>
  <si>
    <t>CI Senioren B</t>
  </si>
  <si>
    <t>CI Senioren C</t>
  </si>
  <si>
    <t>CI Senioren D</t>
  </si>
  <si>
    <t>CI Senioren E</t>
  </si>
  <si>
    <t>CII Senioren A</t>
  </si>
  <si>
    <t>CII Senioren B</t>
  </si>
  <si>
    <t>CII Senioren C</t>
  </si>
  <si>
    <t>CII Senioren D</t>
  </si>
  <si>
    <t>CII Senioren E</t>
  </si>
  <si>
    <t>CII_Mixed Senioren A</t>
  </si>
  <si>
    <t>CII_Mixed Senioren B</t>
  </si>
  <si>
    <t>CII_Mixed Senioren C</t>
  </si>
  <si>
    <t>CII_Mixed Senioren D</t>
  </si>
  <si>
    <t>CII_Mixed Senioren E</t>
  </si>
  <si>
    <t>KI Seniorinnen A</t>
  </si>
  <si>
    <t>KI Seniorinnen B</t>
  </si>
  <si>
    <t>KI Seniorinnen C</t>
  </si>
  <si>
    <t>KI Seniorinnen D</t>
  </si>
  <si>
    <t>KI Seniorinnen E</t>
  </si>
  <si>
    <t>CI Seniorinnen A</t>
  </si>
  <si>
    <t>CI Seniorinnen B</t>
  </si>
  <si>
    <t>CI Seniorinnen C</t>
  </si>
  <si>
    <t>CI Seniorinnen D</t>
  </si>
  <si>
    <t>CI Seniorinnen E</t>
  </si>
  <si>
    <t>CII Seniorinnen A</t>
  </si>
  <si>
    <t>CII Seniorinnen B</t>
  </si>
  <si>
    <t>CII Seniorinnen C</t>
  </si>
  <si>
    <t>CII Seniorinnen D</t>
  </si>
  <si>
    <t>CII Seniorinnen E</t>
  </si>
  <si>
    <t>Alter</t>
  </si>
  <si>
    <t>Geburt TT.MM.JJJJ</t>
  </si>
  <si>
    <t>Preis</t>
  </si>
  <si>
    <t>AK</t>
  </si>
  <si>
    <t>Ident</t>
  </si>
  <si>
    <t>W_KI_C</t>
  </si>
  <si>
    <t>W_KI_B</t>
  </si>
  <si>
    <t>W_KI_A</t>
  </si>
  <si>
    <t>W_CI_A</t>
  </si>
  <si>
    <t>W_CII_A</t>
  </si>
  <si>
    <t>M_KI_C</t>
  </si>
  <si>
    <t>M_KI_B</t>
  </si>
  <si>
    <t>M_KI_A</t>
  </si>
  <si>
    <t>M_CI_A</t>
  </si>
  <si>
    <t>M_CII_A</t>
  </si>
  <si>
    <t>W_KI_Jugend</t>
  </si>
  <si>
    <t>M_KI_Jugend</t>
  </si>
  <si>
    <t>W_CI_Jugend</t>
  </si>
  <si>
    <t>M_CI_Jugend</t>
  </si>
  <si>
    <t>M_CII_Jugend</t>
  </si>
  <si>
    <t>W_CII_Jugend</t>
  </si>
  <si>
    <t>MIX_CII_MIX_Jugend</t>
  </si>
  <si>
    <t>CII_MIX</t>
  </si>
  <si>
    <t>W_KI_Junioren</t>
  </si>
  <si>
    <t>M_KI_Junioren</t>
  </si>
  <si>
    <t>W_CI_Junioren</t>
  </si>
  <si>
    <t>M_CI_Junioren</t>
  </si>
  <si>
    <t>W_CII_Junioren</t>
  </si>
  <si>
    <t>M_CII_Junioren</t>
  </si>
  <si>
    <t>MIX_CII_MIX_Junioren</t>
  </si>
  <si>
    <t>W_KI_LK</t>
  </si>
  <si>
    <t>W_CI_LK</t>
  </si>
  <si>
    <t>W_CII_LK</t>
  </si>
  <si>
    <t>M_KI_LK</t>
  </si>
  <si>
    <t>M_CI_LK</t>
  </si>
  <si>
    <t>M_CII_LK</t>
  </si>
  <si>
    <t>MIX_CII_MIX_LK</t>
  </si>
  <si>
    <t>M_KI_AK_A</t>
  </si>
  <si>
    <t>M_KI_AK_B</t>
  </si>
  <si>
    <t>M_KI_AK_C</t>
  </si>
  <si>
    <t>M_KI_AK_D</t>
  </si>
  <si>
    <t>M_KI_AK_E</t>
  </si>
  <si>
    <t>M_CI_AK_A</t>
  </si>
  <si>
    <t>M_CI_AK_B</t>
  </si>
  <si>
    <t>M_CI_AK_C</t>
  </si>
  <si>
    <t>M_CI_AK_D</t>
  </si>
  <si>
    <t>M_CI_AK_E</t>
  </si>
  <si>
    <t>M_CII_AK_A</t>
  </si>
  <si>
    <t>M_CII_AK_B</t>
  </si>
  <si>
    <t>M_CII_AK_C</t>
  </si>
  <si>
    <t>M_CII_AK_D</t>
  </si>
  <si>
    <t>M_CII_AK_E</t>
  </si>
  <si>
    <t>MIX_CII_MIX_AK_A</t>
  </si>
  <si>
    <t>MIX_CII_MIX_AK_B</t>
  </si>
  <si>
    <t>MIX_CII_MIX_AK_C</t>
  </si>
  <si>
    <t>MIX_CII_MIX_AK_D</t>
  </si>
  <si>
    <t>MIX_CII_MIX_AK_E</t>
  </si>
  <si>
    <t>W_KI_AK_A</t>
  </si>
  <si>
    <t>W_KI_AK_B</t>
  </si>
  <si>
    <t>W_KI_AK_C</t>
  </si>
  <si>
    <t>W_KI_AK_D</t>
  </si>
  <si>
    <t>W_KI_AK_E</t>
  </si>
  <si>
    <t>W_CI_AK_A</t>
  </si>
  <si>
    <t>W_CI_AK_B</t>
  </si>
  <si>
    <t>W_CI_AK_C</t>
  </si>
  <si>
    <t>W_CI_AK_D</t>
  </si>
  <si>
    <t>W_CI_AK_E</t>
  </si>
  <si>
    <t>W_CII_AK_A</t>
  </si>
  <si>
    <t>W_CII_AK_B</t>
  </si>
  <si>
    <t>W_CII_AK_C</t>
  </si>
  <si>
    <t>W_CII_AK_D</t>
  </si>
  <si>
    <t>W_CII_AK_E</t>
  </si>
  <si>
    <t>IDENT</t>
  </si>
  <si>
    <t>Teilnahme</t>
  </si>
  <si>
    <t>J</t>
  </si>
  <si>
    <t>N</t>
  </si>
  <si>
    <t>CI weibl. Jugend</t>
  </si>
  <si>
    <t>KI Schülerinnen</t>
  </si>
  <si>
    <t>KI Schüler</t>
  </si>
  <si>
    <t>CI Schülerinnen</t>
  </si>
  <si>
    <t>CI Schüler</t>
  </si>
  <si>
    <t>Übernachtungen</t>
  </si>
  <si>
    <t>Vorname</t>
  </si>
  <si>
    <t>Name</t>
  </si>
  <si>
    <t>Rennklasse</t>
  </si>
  <si>
    <t>Schülerinnen AK-C</t>
  </si>
  <si>
    <t>Schüler AK-C</t>
  </si>
  <si>
    <t>Schülerinnen AK-B</t>
  </si>
  <si>
    <t>Schüler AK-B</t>
  </si>
  <si>
    <t>Schülerinnen AK-A</t>
  </si>
  <si>
    <t>Schüler AK-A</t>
  </si>
  <si>
    <t>weibl. Jugend</t>
  </si>
  <si>
    <t>männl. Jugend</t>
  </si>
  <si>
    <t>Jugend-Mixed</t>
  </si>
  <si>
    <t>weibl. Junioren</t>
  </si>
  <si>
    <t>männl. Junioren</t>
  </si>
  <si>
    <t>Junioren Mixed</t>
  </si>
  <si>
    <t>Damen</t>
  </si>
  <si>
    <t>Herren</t>
  </si>
  <si>
    <t>Mixed</t>
  </si>
  <si>
    <t>Senioren A</t>
  </si>
  <si>
    <t>Senioren B</t>
  </si>
  <si>
    <t>Senioren C</t>
  </si>
  <si>
    <t>Senioren D</t>
  </si>
  <si>
    <t>Senioren E</t>
  </si>
  <si>
    <t>Mixed Senioren A</t>
  </si>
  <si>
    <t>Mixed Senioren B</t>
  </si>
  <si>
    <t>Mixed Senioren C</t>
  </si>
  <si>
    <t>Mixed Senioren D</t>
  </si>
  <si>
    <t>Mixed Senioren E</t>
  </si>
  <si>
    <t>Seniorinnen A</t>
  </si>
  <si>
    <t>Seniorinnen B</t>
  </si>
  <si>
    <t>Seniorinnen C</t>
  </si>
  <si>
    <t>Seniorinnen D</t>
  </si>
  <si>
    <t>Seniorinnen E</t>
  </si>
  <si>
    <t>6: 41-60</t>
  </si>
  <si>
    <t>2: 7-14</t>
  </si>
  <si>
    <t>3: 15-18</t>
  </si>
  <si>
    <t>5: 27-40</t>
  </si>
  <si>
    <t>weiblich</t>
  </si>
  <si>
    <t>4: 19-26</t>
  </si>
  <si>
    <t>1: 0-6</t>
  </si>
  <si>
    <t>7: 61-</t>
  </si>
  <si>
    <t>gesamt</t>
  </si>
  <si>
    <t>Eingabe</t>
  </si>
  <si>
    <t>Verein:</t>
  </si>
  <si>
    <t>POSTANSCHRIFT BITTE UNBEDINGT AUSFÜLLEN!!</t>
  </si>
  <si>
    <t>Tel.:</t>
  </si>
  <si>
    <t>Unterschrift:</t>
  </si>
  <si>
    <t>Je ein Exemplar an:</t>
  </si>
  <si>
    <t>finanzen@kanu-sh.de</t>
  </si>
  <si>
    <t>praesident@kanu-sh.de</t>
  </si>
  <si>
    <t>Schleswig-Holstein e.V. und den Deutschen Kanuverband e.V.</t>
  </si>
  <si>
    <t>Präsident (in)</t>
  </si>
  <si>
    <t>Präsident (in) Finanzen</t>
  </si>
  <si>
    <t>Name und Anschrift: 1. Vorsitzende(r)/Spartenleiter(in):</t>
  </si>
  <si>
    <t>Erhebungsjahr</t>
  </si>
  <si>
    <t>DIV</t>
  </si>
  <si>
    <t>DIV_KI_C</t>
  </si>
  <si>
    <t>KI Schüler DIV AK-C</t>
  </si>
  <si>
    <t>Schüler AK-C DIV</t>
  </si>
  <si>
    <t>DIV_KI_B</t>
  </si>
  <si>
    <t>KI Schüler DIV AK-B</t>
  </si>
  <si>
    <t>Schüler AK-B DIV</t>
  </si>
  <si>
    <t>DIV_KI_A</t>
  </si>
  <si>
    <t>KI Schüler AK-A DIV</t>
  </si>
  <si>
    <t>Schüler AK-A DIV</t>
  </si>
  <si>
    <t>DIV_CI_A</t>
  </si>
  <si>
    <t>CI Schüler AK-A DIV</t>
  </si>
  <si>
    <t>DIV_KI_Jugend</t>
  </si>
  <si>
    <t>Jugend DIV</t>
  </si>
  <si>
    <t>KI Jugend DIV</t>
  </si>
  <si>
    <t>DIV_CI_Jugend</t>
  </si>
  <si>
    <t>CI Jugend DIV</t>
  </si>
  <si>
    <t>DIV_KI_Junioren</t>
  </si>
  <si>
    <t>KI Junioren DIV</t>
  </si>
  <si>
    <t>Junioren DIV</t>
  </si>
  <si>
    <t>DIV_CI_Junioren</t>
  </si>
  <si>
    <t>CI Junioren DIV</t>
  </si>
  <si>
    <t>DIV_KI_LK</t>
  </si>
  <si>
    <t>KI Divers</t>
  </si>
  <si>
    <t>DIV_CI_LK</t>
  </si>
  <si>
    <t>CI Divers</t>
  </si>
  <si>
    <t>DIV_KI_AK_A</t>
  </si>
  <si>
    <t>KI Senioren A DIV</t>
  </si>
  <si>
    <t>Senioren A DIV</t>
  </si>
  <si>
    <t>DIV_KI_AK_B</t>
  </si>
  <si>
    <t>KI Senioren B DIV</t>
  </si>
  <si>
    <t>Senioren B DIV</t>
  </si>
  <si>
    <t>DIV_KI_AK_C</t>
  </si>
  <si>
    <t>KI Senioren C DIV</t>
  </si>
  <si>
    <t>Senioren C DIV</t>
  </si>
  <si>
    <t>DIV_KI_AK_D</t>
  </si>
  <si>
    <t>KI Senioren D DIV</t>
  </si>
  <si>
    <t>DIV_KI_AK_E</t>
  </si>
  <si>
    <t>KI Senioren E DIV</t>
  </si>
  <si>
    <t>Senioren E DIV</t>
  </si>
  <si>
    <t>DIV_CI_AK_A</t>
  </si>
  <si>
    <t>CI Senioren A DIV</t>
  </si>
  <si>
    <t>DIV_CI_AK_B</t>
  </si>
  <si>
    <t>DIV_CI_AK_C</t>
  </si>
  <si>
    <t>CI Senioren C DIV</t>
  </si>
  <si>
    <t>CI Senioren B DIV</t>
  </si>
  <si>
    <t>DIV_CI_AK_D</t>
  </si>
  <si>
    <t>CI Senioren D DIV</t>
  </si>
  <si>
    <t>Senioren D DIV</t>
  </si>
  <si>
    <t>DIV_CI_AK_E</t>
  </si>
  <si>
    <t>CI Senioren E DIV</t>
  </si>
  <si>
    <t>männlich</t>
  </si>
  <si>
    <t>divers</t>
  </si>
  <si>
    <t>E-Mail: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</si>
</sst>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1" fillId="0" borderId="1" xfId="0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</xf>
    <xf numFmtId="0" fontId="2" fillId="3" borderId="0" xfId="0" applyFont="1" applyFill="1" applyProtection="1"/>
    <xf numFmtId="0" fontId="1" fillId="0" borderId="0" xfId="0" applyFont="1" applyProtection="1"/>
    <xf numFmtId="14" fontId="1" fillId="0" borderId="0" xfId="0" applyNumberFormat="1" applyFont="1" applyProtection="1"/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1" fillId="0" borderId="0" xfId="0" applyFont="1" applyFill="1" applyBorder="1" applyProtection="1"/>
    <xf numFmtId="0" fontId="1" fillId="0" borderId="1" xfId="0" applyFont="1" applyBorder="1" applyProtection="1"/>
    <xf numFmtId="2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0" xfId="0" applyProtection="1"/>
    <xf numFmtId="0" fontId="6" fillId="0" borderId="0" xfId="0" applyFont="1" applyAlignment="1" applyProtection="1">
      <alignment horizontal="right" vertical="center"/>
    </xf>
    <xf numFmtId="0" fontId="5" fillId="0" borderId="0" xfId="0" quotePrefix="1" applyFont="1" applyProtection="1"/>
    <xf numFmtId="0" fontId="5" fillId="0" borderId="0" xfId="0" applyFont="1" applyAlignment="1" applyProtection="1">
      <alignment horizontal="center"/>
    </xf>
    <xf numFmtId="0" fontId="5" fillId="0" borderId="0" xfId="0" applyNumberFormat="1" applyFont="1" applyAlignment="1" applyProtection="1">
      <alignment horizontal="center"/>
    </xf>
    <xf numFmtId="0" fontId="5" fillId="0" borderId="0" xfId="0" applyFont="1" applyProtection="1"/>
    <xf numFmtId="0" fontId="5" fillId="0" borderId="8" xfId="0" applyFont="1" applyBorder="1" applyProtection="1"/>
    <xf numFmtId="0" fontId="5" fillId="0" borderId="9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/>
    </xf>
    <xf numFmtId="14" fontId="1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6" fillId="0" borderId="0" xfId="0" applyFont="1" applyProtection="1"/>
    <xf numFmtId="0" fontId="2" fillId="0" borderId="0" xfId="0" applyFont="1" applyProtection="1"/>
    <xf numFmtId="0" fontId="9" fillId="0" borderId="0" xfId="0" applyFont="1" applyProtection="1"/>
    <xf numFmtId="0" fontId="7" fillId="0" borderId="0" xfId="2" applyFont="1" applyProtection="1"/>
    <xf numFmtId="0" fontId="6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0" fontId="6" fillId="2" borderId="0" xfId="0" applyFont="1" applyFill="1" applyAlignment="1" applyProtection="1">
      <alignment horizontal="right"/>
    </xf>
    <xf numFmtId="0" fontId="0" fillId="0" borderId="0" xfId="0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8" fillId="0" borderId="0" xfId="0" applyFont="1" applyAlignment="1" applyProtection="1">
      <alignment horizontal="center"/>
    </xf>
  </cellXfs>
  <cellStyles count="3">
    <cellStyle name="Link" xfId="2" builtinId="8"/>
    <cellStyle name="Standard" xfId="0" builtinId="0"/>
    <cellStyle name="Währung" xfId="1" builtinId="4"/>
  </cellStyles>
  <dxfs count="17"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protection locked="1" hidden="0"/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31</xdr:row>
      <xdr:rowOff>133351</xdr:rowOff>
    </xdr:from>
    <xdr:to>
      <xdr:col>8</xdr:col>
      <xdr:colOff>114300</xdr:colOff>
      <xdr:row>35</xdr:row>
      <xdr:rowOff>85725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8D4D03E1-C04A-4436-B71C-0A04504F68B4}"/>
            </a:ext>
          </a:extLst>
        </xdr:cNvPr>
        <xdr:cNvSpPr txBox="1"/>
      </xdr:nvSpPr>
      <xdr:spPr>
        <a:xfrm>
          <a:off x="95250" y="8610601"/>
          <a:ext cx="5619750" cy="523874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000" b="1"/>
            <a:t>Datenschutzhinweis:</a:t>
          </a:r>
          <a:r>
            <a:rPr lang="de-DE" sz="1000" b="1" baseline="0"/>
            <a:t> Bitte nur diese Seite ausdrucken und unterschrieben an den LKV per Post oder gescannt per mail zusenden. Auf keinen Fall die ausfgefüllte Datei verschicken!</a:t>
          </a:r>
        </a:p>
        <a:p>
          <a:pPr algn="ctr"/>
          <a:endParaRPr lang="de-DE" sz="1000" b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C14:G21" totalsRowShown="0" headerRowDxfId="6" dataDxfId="5">
  <tableColumns count="5">
    <tableColumn id="1" xr3:uid="{00000000-0010-0000-0000-000001000000}" name="Altersklasse" dataDxfId="4"/>
    <tableColumn id="2" xr3:uid="{00000000-0010-0000-0000-000002000000}" name="männlich" dataDxfId="3">
      <calculatedColumnFormula>IF(COUNTIFS(Erfassung!$E:$E,"M",Erfassung!$K:$K,'Meldung LKV'!$C15)=0,"",COUNTIFS(Erfassung!$E:$E,"M",Erfassung!$K:$K,'Meldung LKV'!$C15))</calculatedColumnFormula>
    </tableColumn>
    <tableColumn id="3" xr3:uid="{00000000-0010-0000-0000-000003000000}" name="weiblich" dataDxfId="2">
      <calculatedColumnFormula>IF(COUNTIFS(Erfassung!$E:$E,"W",Erfassung!$K:$K,'Meldung LKV'!$C15)=0,"",COUNTIFS(Erfassung!$E:$E,"W",Erfassung!$K:$K,'Meldung LKV'!$C15))</calculatedColumnFormula>
    </tableColumn>
    <tableColumn id="5" xr3:uid="{61616346-E1FB-412E-B94C-2B94F1F5ACD5}" name="divers" dataDxfId="1">
      <calculatedColumnFormula>IF(COUNTIFS(Erfassung!$E:$E,"DIV",Erfassung!$K:$K,'Meldung LKV'!$C15)=0,"",COUNTIFS(Erfassung!$E:$E,"DIV",Erfassung!$K:$K,'Meldung LKV'!$C15))</calculatedColumnFormula>
    </tableColumn>
    <tableColumn id="4" xr3:uid="{00000000-0010-0000-0000-000004000000}" name="gesamt" dataDxfId="0">
      <calculatedColumnFormula>IF(SUM(D15:F15)=0,"",SUM(D15:F15))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praesident@kanu-sh.de" TargetMode="External"/><Relationship Id="rId1" Type="http://schemas.openxmlformats.org/officeDocument/2006/relationships/hyperlink" Target="mailto:finanzen@kanu-sh.de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1581"/>
  <sheetViews>
    <sheetView showGridLines="0" zoomScaleNormal="100" workbookViewId="0">
      <pane ySplit="3" topLeftCell="A4" activePane="bottomLeft" state="frozen"/>
      <selection pane="bottomLeft" activeCell="G4" sqref="G4"/>
    </sheetView>
  </sheetViews>
  <sheetFormatPr baseColWidth="10" defaultColWidth="11.44140625" defaultRowHeight="15.6" zeroHeight="1" x14ac:dyDescent="0.3"/>
  <cols>
    <col min="1" max="1" width="9.109375" style="8" bestFit="1" customWidth="1"/>
    <col min="2" max="2" width="10" style="8" bestFit="1" customWidth="1"/>
    <col min="3" max="3" width="9.5546875" style="8" bestFit="1" customWidth="1"/>
    <col min="4" max="4" width="11.88671875" style="8" bestFit="1" customWidth="1"/>
    <col min="5" max="5" width="6.88671875" style="8" customWidth="1"/>
    <col min="6" max="6" width="8" style="8" bestFit="1" customWidth="1"/>
    <col min="7" max="7" width="18" style="8" bestFit="1" customWidth="1"/>
    <col min="8" max="11" width="11.44140625" style="8" hidden="1" customWidth="1"/>
    <col min="12" max="16383" width="11.44140625" style="8"/>
    <col min="16384" max="16384" width="2.109375" style="8" customWidth="1"/>
  </cols>
  <sheetData>
    <row r="1" spans="1:11" ht="18" x14ac:dyDescent="0.35">
      <c r="A1" s="35" t="s">
        <v>212</v>
      </c>
      <c r="B1" s="35"/>
      <c r="C1" s="33">
        <v>2024</v>
      </c>
      <c r="D1" s="7" t="s">
        <v>200</v>
      </c>
      <c r="H1" s="9"/>
    </row>
    <row r="2" spans="1:11" x14ac:dyDescent="0.3"/>
    <row r="3" spans="1:11" ht="31.2" x14ac:dyDescent="0.3">
      <c r="A3" s="10" t="s">
        <v>0</v>
      </c>
      <c r="B3" s="11" t="s">
        <v>159</v>
      </c>
      <c r="C3" s="11" t="s">
        <v>158</v>
      </c>
      <c r="D3" s="12" t="s">
        <v>77</v>
      </c>
      <c r="E3" s="12" t="s">
        <v>1</v>
      </c>
      <c r="F3" s="12" t="s">
        <v>9</v>
      </c>
      <c r="G3" s="11" t="s">
        <v>2</v>
      </c>
      <c r="H3" s="13" t="s">
        <v>76</v>
      </c>
      <c r="I3" s="8" t="s">
        <v>79</v>
      </c>
      <c r="J3" s="8" t="s">
        <v>148</v>
      </c>
      <c r="K3" s="14" t="s">
        <v>2</v>
      </c>
    </row>
    <row r="4" spans="1:11" x14ac:dyDescent="0.3">
      <c r="A4" s="15">
        <v>1</v>
      </c>
      <c r="B4" s="3"/>
      <c r="C4" s="3"/>
      <c r="D4" s="4"/>
      <c r="E4" s="5"/>
      <c r="F4" s="5"/>
      <c r="G4" s="6" t="str">
        <f>IF(D4="","",IF(ISERROR(VLOOKUP($J4,Parameter!$A$7:$D$93,4,FALSE))=TRUE,"NV",VLOOKUP($J4,Parameter!$A$7:$D$93,4,FALSE)))</f>
        <v/>
      </c>
      <c r="H4" s="16">
        <f>ROUNDDOWN((DATE($C$1,12,31)-DATE(YEAR($D4),12,31))/365,-0.2)</f>
        <v>124</v>
      </c>
      <c r="I4" s="8" t="str">
        <f>IF(H4&lt;=9,"C",IF(AND(H4&gt;9,H4&lt;=12),"B",IF(AND(H4&gt;12,H4&lt;=14),"A",IF(AND(H4&gt;14,H4&lt;=16),"Jugend",IF(AND(H4&gt;16,H4&lt;=18),"Junioren",IF(AND(H4&gt;18,H4&lt;=31),"LK",IF(AND(H4&gt;31,H4&lt;=39),"AK_A",IF(AND(H4&gt;39,H4&lt;=49),"AK_B",IF(AND(H4&gt;49,H4&lt;=59),"AK_C",IF(AND(H4&gt;59,H4&lt;=69),"AK_D",IF(H4&gt;69,"AK_E","Fehler")))))))))))</f>
        <v>AK_E</v>
      </c>
      <c r="J4" s="8" t="str">
        <f t="shared" ref="J4" si="0">E4&amp;"_"&amp;F4&amp;"_"&amp;I4</f>
        <v>__AK_E</v>
      </c>
      <c r="K4" s="13" t="str">
        <f>IF(H4="","",IF(AND(H4&gt;0,H4&lt;=6),"1: 0-6",IF(AND(H4&gt;6,H4&lt;=14),"2: 7-14",IF(AND(H4&gt;14,H4&lt;=18),"3: 15-18",IF(AND(H4&gt;18,H4&lt;=26),"4: 19-26",IF(AND(H4&gt;26,H4&lt;=40),"5: 27-40",IF(AND(H4&gt;40,H4&lt;=60),"6: 41-60","7: 61-")))))))</f>
        <v>7: 61-</v>
      </c>
    </row>
    <row r="5" spans="1:11" x14ac:dyDescent="0.3">
      <c r="A5" s="15">
        <f>A4+1</f>
        <v>2</v>
      </c>
      <c r="B5" s="3"/>
      <c r="C5" s="3"/>
      <c r="D5" s="4"/>
      <c r="E5" s="5"/>
      <c r="F5" s="5"/>
      <c r="G5" s="6" t="str">
        <f>IF(D5="","",IF(ISERROR(VLOOKUP($J5,Parameter!$A$7:$D$93,4,FALSE))=TRUE,"NV",VLOOKUP($J5,Parameter!$A$7:$D$93,4,FALSE)))</f>
        <v/>
      </c>
      <c r="H5" s="16">
        <f t="shared" ref="H5:H68" si="1">ROUNDDOWN((DATE($C$1,12,31)-DATE(YEAR($D5),12,31))/365,-0.2)</f>
        <v>124</v>
      </c>
      <c r="I5" s="8" t="str">
        <f t="shared" ref="I5:I68" si="2">IF(H5&lt;=9,"C",IF(AND(H5&gt;9,H5&lt;=12),"B",IF(AND(H5&gt;12,H5&lt;=14),"A",IF(AND(H5&gt;14,H5&lt;=16),"Jugend",IF(AND(H5&gt;16,H5&lt;=18),"Junioren",IF(AND(H5&gt;18,H5&lt;=31),"LK",IF(AND(H5&gt;31,H5&lt;=39),"AK_A",IF(AND(H5&gt;39,H5&lt;=49),"AK_B",IF(AND(H5&gt;49,H5&lt;=59),"AK_C",IF(AND(H5&gt;59,H5&lt;=69),"AK_D",IF(H5&gt;69,"AK_E","Fehler")))))))))))</f>
        <v>AK_E</v>
      </c>
      <c r="J5" s="8" t="str">
        <f t="shared" ref="J5:J68" si="3">E5&amp;"_"&amp;F5&amp;"_"&amp;I5</f>
        <v>__AK_E</v>
      </c>
      <c r="K5" s="17" t="str">
        <f t="shared" ref="K5:K68" si="4">IF(H5="","",IF(AND(H5&gt;0,H5&lt;=6),"1: 0-6",IF(AND(H5&gt;6,H5&lt;=14),"2: 7-14",IF(AND(H5&gt;14,H5&lt;=18),"3: 15-18",IF(AND(H5&gt;18,H5&lt;=26),"4: 19-26",IF(AND(H5&gt;26,H5&lt;=40),"5: 27-40",IF(AND(H5&gt;40,H5&lt;=60),"6: 41-60","7: 61-")))))))</f>
        <v>7: 61-</v>
      </c>
    </row>
    <row r="6" spans="1:11" x14ac:dyDescent="0.3">
      <c r="A6" s="15">
        <f t="shared" ref="A6:A69" si="5">A5+1</f>
        <v>3</v>
      </c>
      <c r="B6" s="3"/>
      <c r="C6" s="3"/>
      <c r="D6" s="4"/>
      <c r="E6" s="5"/>
      <c r="F6" s="5"/>
      <c r="G6" s="6" t="str">
        <f>IF(D6="","",IF(ISERROR(VLOOKUP($J6,Parameter!$A$7:$D$93,4,FALSE))=TRUE,"NV",VLOOKUP($J6,Parameter!$A$7:$D$93,4,FALSE)))</f>
        <v/>
      </c>
      <c r="H6" s="16">
        <f t="shared" si="1"/>
        <v>124</v>
      </c>
      <c r="I6" s="8" t="str">
        <f t="shared" si="2"/>
        <v>AK_E</v>
      </c>
      <c r="J6" s="8" t="str">
        <f t="shared" si="3"/>
        <v>__AK_E</v>
      </c>
      <c r="K6" s="17" t="str">
        <f t="shared" si="4"/>
        <v>7: 61-</v>
      </c>
    </row>
    <row r="7" spans="1:11" x14ac:dyDescent="0.3">
      <c r="A7" s="15">
        <f t="shared" si="5"/>
        <v>4</v>
      </c>
      <c r="B7" s="3"/>
      <c r="C7" s="3"/>
      <c r="D7" s="4"/>
      <c r="E7" s="5"/>
      <c r="F7" s="5"/>
      <c r="G7" s="6" t="str">
        <f>IF(D7="","",IF(ISERROR(VLOOKUP($J7,Parameter!$A$7:$D$93,4,FALSE))=TRUE,"NV",VLOOKUP($J7,Parameter!$A$7:$D$93,4,FALSE)))</f>
        <v/>
      </c>
      <c r="H7" s="16">
        <f t="shared" si="1"/>
        <v>124</v>
      </c>
      <c r="I7" s="8" t="str">
        <f t="shared" si="2"/>
        <v>AK_E</v>
      </c>
      <c r="J7" s="8" t="str">
        <f t="shared" si="3"/>
        <v>__AK_E</v>
      </c>
      <c r="K7" s="17" t="str">
        <f t="shared" si="4"/>
        <v>7: 61-</v>
      </c>
    </row>
    <row r="8" spans="1:11" x14ac:dyDescent="0.3">
      <c r="A8" s="15">
        <f t="shared" si="5"/>
        <v>5</v>
      </c>
      <c r="B8" s="3"/>
      <c r="C8" s="3"/>
      <c r="D8" s="4"/>
      <c r="E8" s="5"/>
      <c r="F8" s="5"/>
      <c r="G8" s="6" t="str">
        <f>IF(D8="","",IF(ISERROR(VLOOKUP($J8,Parameter!$A$7:$D$93,4,FALSE))=TRUE,"NV",VLOOKUP($J8,Parameter!$A$7:$D$93,4,FALSE)))</f>
        <v/>
      </c>
      <c r="H8" s="16">
        <f t="shared" si="1"/>
        <v>124</v>
      </c>
      <c r="I8" s="8" t="str">
        <f t="shared" si="2"/>
        <v>AK_E</v>
      </c>
      <c r="J8" s="8" t="str">
        <f t="shared" si="3"/>
        <v>__AK_E</v>
      </c>
      <c r="K8" s="17" t="str">
        <f t="shared" si="4"/>
        <v>7: 61-</v>
      </c>
    </row>
    <row r="9" spans="1:11" x14ac:dyDescent="0.3">
      <c r="A9" s="15">
        <f t="shared" si="5"/>
        <v>6</v>
      </c>
      <c r="B9" s="3"/>
      <c r="C9" s="3"/>
      <c r="D9" s="4"/>
      <c r="E9" s="5"/>
      <c r="F9" s="5"/>
      <c r="G9" s="6" t="str">
        <f>IF(D9="","",IF(ISERROR(VLOOKUP($J9,Parameter!$A$7:$D$93,4,FALSE))=TRUE,"NV",VLOOKUP($J9,Parameter!$A$7:$D$93,4,FALSE)))</f>
        <v/>
      </c>
      <c r="H9" s="16">
        <f t="shared" si="1"/>
        <v>124</v>
      </c>
      <c r="I9" s="8" t="str">
        <f t="shared" si="2"/>
        <v>AK_E</v>
      </c>
      <c r="J9" s="8" t="str">
        <f t="shared" si="3"/>
        <v>__AK_E</v>
      </c>
      <c r="K9" s="17" t="str">
        <f t="shared" si="4"/>
        <v>7: 61-</v>
      </c>
    </row>
    <row r="10" spans="1:11" x14ac:dyDescent="0.3">
      <c r="A10" s="15">
        <f t="shared" si="5"/>
        <v>7</v>
      </c>
      <c r="B10" s="3"/>
      <c r="C10" s="3"/>
      <c r="D10" s="4"/>
      <c r="E10" s="5"/>
      <c r="F10" s="5"/>
      <c r="G10" s="6" t="str">
        <f>IF(D10="","",IF(ISERROR(VLOOKUP($J10,Parameter!$A$7:$D$93,4,FALSE))=TRUE,"NV",VLOOKUP($J10,Parameter!$A$7:$D$93,4,FALSE)))</f>
        <v/>
      </c>
      <c r="H10" s="16">
        <f t="shared" si="1"/>
        <v>124</v>
      </c>
      <c r="I10" s="8" t="str">
        <f t="shared" si="2"/>
        <v>AK_E</v>
      </c>
      <c r="J10" s="8" t="str">
        <f t="shared" si="3"/>
        <v>__AK_E</v>
      </c>
      <c r="K10" s="17" t="str">
        <f t="shared" si="4"/>
        <v>7: 61-</v>
      </c>
    </row>
    <row r="11" spans="1:11" x14ac:dyDescent="0.3">
      <c r="A11" s="15">
        <f t="shared" si="5"/>
        <v>8</v>
      </c>
      <c r="B11" s="3"/>
      <c r="C11" s="3"/>
      <c r="D11" s="4"/>
      <c r="E11" s="5"/>
      <c r="F11" s="5"/>
      <c r="G11" s="6" t="str">
        <f>IF(D11="","",IF(ISERROR(VLOOKUP($J11,Parameter!$A$7:$D$93,4,FALSE))=TRUE,"NV",VLOOKUP($J11,Parameter!$A$7:$D$93,4,FALSE)))</f>
        <v/>
      </c>
      <c r="H11" s="16">
        <f t="shared" si="1"/>
        <v>124</v>
      </c>
      <c r="I11" s="8" t="str">
        <f t="shared" si="2"/>
        <v>AK_E</v>
      </c>
      <c r="J11" s="8" t="str">
        <f t="shared" si="3"/>
        <v>__AK_E</v>
      </c>
      <c r="K11" s="17" t="str">
        <f t="shared" si="4"/>
        <v>7: 61-</v>
      </c>
    </row>
    <row r="12" spans="1:11" x14ac:dyDescent="0.3">
      <c r="A12" s="15">
        <f t="shared" si="5"/>
        <v>9</v>
      </c>
      <c r="B12" s="3"/>
      <c r="C12" s="3"/>
      <c r="D12" s="4"/>
      <c r="E12" s="5"/>
      <c r="F12" s="5"/>
      <c r="G12" s="6" t="str">
        <f>IF(D12="","",IF(ISERROR(VLOOKUP($J12,Parameter!$A$7:$D$93,4,FALSE))=TRUE,"NV",VLOOKUP($J12,Parameter!$A$7:$D$93,4,FALSE)))</f>
        <v/>
      </c>
      <c r="H12" s="16">
        <f t="shared" si="1"/>
        <v>124</v>
      </c>
      <c r="I12" s="8" t="str">
        <f t="shared" si="2"/>
        <v>AK_E</v>
      </c>
      <c r="J12" s="8" t="str">
        <f t="shared" si="3"/>
        <v>__AK_E</v>
      </c>
      <c r="K12" s="17" t="str">
        <f t="shared" si="4"/>
        <v>7: 61-</v>
      </c>
    </row>
    <row r="13" spans="1:11" x14ac:dyDescent="0.3">
      <c r="A13" s="15">
        <f t="shared" si="5"/>
        <v>10</v>
      </c>
      <c r="B13" s="3"/>
      <c r="C13" s="3"/>
      <c r="D13" s="4"/>
      <c r="E13" s="5"/>
      <c r="F13" s="5"/>
      <c r="G13" s="6" t="str">
        <f>IF(D13="","",IF(ISERROR(VLOOKUP($J13,Parameter!$A$7:$D$93,4,FALSE))=TRUE,"NV",VLOOKUP($J13,Parameter!$A$7:$D$93,4,FALSE)))</f>
        <v/>
      </c>
      <c r="H13" s="16">
        <f t="shared" si="1"/>
        <v>124</v>
      </c>
      <c r="I13" s="8" t="str">
        <f t="shared" si="2"/>
        <v>AK_E</v>
      </c>
      <c r="J13" s="8" t="str">
        <f t="shared" si="3"/>
        <v>__AK_E</v>
      </c>
      <c r="K13" s="17" t="str">
        <f t="shared" si="4"/>
        <v>7: 61-</v>
      </c>
    </row>
    <row r="14" spans="1:11" x14ac:dyDescent="0.3">
      <c r="A14" s="15">
        <f t="shared" si="5"/>
        <v>11</v>
      </c>
      <c r="B14" s="3"/>
      <c r="C14" s="3"/>
      <c r="D14" s="4"/>
      <c r="E14" s="5"/>
      <c r="F14" s="5"/>
      <c r="G14" s="6" t="str">
        <f>IF(D14="","",IF(ISERROR(VLOOKUP($J14,Parameter!$A$7:$D$93,4,FALSE))=TRUE,"NV",VLOOKUP($J14,Parameter!$A$7:$D$93,4,FALSE)))</f>
        <v/>
      </c>
      <c r="H14" s="16">
        <f t="shared" si="1"/>
        <v>124</v>
      </c>
      <c r="I14" s="8" t="str">
        <f t="shared" si="2"/>
        <v>AK_E</v>
      </c>
      <c r="J14" s="8" t="str">
        <f t="shared" si="3"/>
        <v>__AK_E</v>
      </c>
      <c r="K14" s="17" t="str">
        <f t="shared" si="4"/>
        <v>7: 61-</v>
      </c>
    </row>
    <row r="15" spans="1:11" x14ac:dyDescent="0.3">
      <c r="A15" s="15">
        <f t="shared" si="5"/>
        <v>12</v>
      </c>
      <c r="B15" s="3"/>
      <c r="C15" s="3"/>
      <c r="D15" s="4"/>
      <c r="E15" s="5"/>
      <c r="F15" s="5"/>
      <c r="G15" s="6" t="str">
        <f>IF(D15="","",IF(ISERROR(VLOOKUP($J15,Parameter!$A$7:$D$93,4,FALSE))=TRUE,"NV",VLOOKUP($J15,Parameter!$A$7:$D$93,4,FALSE)))</f>
        <v/>
      </c>
      <c r="H15" s="16">
        <f t="shared" si="1"/>
        <v>124</v>
      </c>
      <c r="I15" s="8" t="str">
        <f t="shared" si="2"/>
        <v>AK_E</v>
      </c>
      <c r="J15" s="8" t="str">
        <f t="shared" si="3"/>
        <v>__AK_E</v>
      </c>
      <c r="K15" s="17" t="str">
        <f t="shared" si="4"/>
        <v>7: 61-</v>
      </c>
    </row>
    <row r="16" spans="1:11" x14ac:dyDescent="0.3">
      <c r="A16" s="15">
        <f t="shared" si="5"/>
        <v>13</v>
      </c>
      <c r="B16" s="3"/>
      <c r="C16" s="3"/>
      <c r="D16" s="4"/>
      <c r="E16" s="5"/>
      <c r="F16" s="5"/>
      <c r="G16" s="6" t="str">
        <f>IF(D16="","",IF(ISERROR(VLOOKUP($J16,Parameter!$A$7:$D$93,4,FALSE))=TRUE,"NV",VLOOKUP($J16,Parameter!$A$7:$D$93,4,FALSE)))</f>
        <v/>
      </c>
      <c r="H16" s="16">
        <f t="shared" si="1"/>
        <v>124</v>
      </c>
      <c r="I16" s="8" t="str">
        <f t="shared" si="2"/>
        <v>AK_E</v>
      </c>
      <c r="J16" s="8" t="str">
        <f t="shared" si="3"/>
        <v>__AK_E</v>
      </c>
      <c r="K16" s="17" t="str">
        <f t="shared" si="4"/>
        <v>7: 61-</v>
      </c>
    </row>
    <row r="17" spans="1:11" x14ac:dyDescent="0.3">
      <c r="A17" s="15">
        <f t="shared" si="5"/>
        <v>14</v>
      </c>
      <c r="B17" s="3"/>
      <c r="C17" s="3"/>
      <c r="D17" s="4"/>
      <c r="E17" s="5"/>
      <c r="F17" s="5"/>
      <c r="G17" s="6" t="str">
        <f>IF(D17="","",IF(ISERROR(VLOOKUP($J17,Parameter!$A$7:$D$93,4,FALSE))=TRUE,"NV",VLOOKUP($J17,Parameter!$A$7:$D$93,4,FALSE)))</f>
        <v/>
      </c>
      <c r="H17" s="16">
        <f t="shared" si="1"/>
        <v>124</v>
      </c>
      <c r="I17" s="8" t="str">
        <f t="shared" si="2"/>
        <v>AK_E</v>
      </c>
      <c r="J17" s="8" t="str">
        <f t="shared" si="3"/>
        <v>__AK_E</v>
      </c>
      <c r="K17" s="17" t="str">
        <f t="shared" si="4"/>
        <v>7: 61-</v>
      </c>
    </row>
    <row r="18" spans="1:11" x14ac:dyDescent="0.3">
      <c r="A18" s="15">
        <f t="shared" si="5"/>
        <v>15</v>
      </c>
      <c r="B18" s="3"/>
      <c r="C18" s="3"/>
      <c r="D18" s="4"/>
      <c r="E18" s="5"/>
      <c r="F18" s="5"/>
      <c r="G18" s="6" t="str">
        <f>IF(D18="","",IF(ISERROR(VLOOKUP($J18,Parameter!$A$7:$D$93,4,FALSE))=TRUE,"NV",VLOOKUP($J18,Parameter!$A$7:$D$93,4,FALSE)))</f>
        <v/>
      </c>
      <c r="H18" s="16">
        <f t="shared" si="1"/>
        <v>124</v>
      </c>
      <c r="I18" s="8" t="str">
        <f t="shared" si="2"/>
        <v>AK_E</v>
      </c>
      <c r="J18" s="8" t="str">
        <f t="shared" si="3"/>
        <v>__AK_E</v>
      </c>
      <c r="K18" s="17" t="str">
        <f t="shared" si="4"/>
        <v>7: 61-</v>
      </c>
    </row>
    <row r="19" spans="1:11" x14ac:dyDescent="0.3">
      <c r="A19" s="15">
        <f t="shared" si="5"/>
        <v>16</v>
      </c>
      <c r="B19" s="3"/>
      <c r="C19" s="3"/>
      <c r="D19" s="4"/>
      <c r="E19" s="5"/>
      <c r="F19" s="5"/>
      <c r="G19" s="6" t="str">
        <f>IF(D19="","",IF(ISERROR(VLOOKUP($J19,Parameter!$A$7:$D$93,4,FALSE))=TRUE,"NV",VLOOKUP($J19,Parameter!$A$7:$D$93,4,FALSE)))</f>
        <v/>
      </c>
      <c r="H19" s="16">
        <f t="shared" si="1"/>
        <v>124</v>
      </c>
      <c r="I19" s="8" t="str">
        <f t="shared" si="2"/>
        <v>AK_E</v>
      </c>
      <c r="J19" s="8" t="str">
        <f t="shared" si="3"/>
        <v>__AK_E</v>
      </c>
      <c r="K19" s="17" t="str">
        <f t="shared" si="4"/>
        <v>7: 61-</v>
      </c>
    </row>
    <row r="20" spans="1:11" x14ac:dyDescent="0.3">
      <c r="A20" s="15">
        <f t="shared" si="5"/>
        <v>17</v>
      </c>
      <c r="B20" s="3"/>
      <c r="C20" s="3"/>
      <c r="D20" s="4"/>
      <c r="E20" s="5"/>
      <c r="F20" s="5"/>
      <c r="G20" s="6" t="str">
        <f>IF(D20="","",IF(ISERROR(VLOOKUP($J20,Parameter!$A$7:$D$93,4,FALSE))=TRUE,"NV",VLOOKUP($J20,Parameter!$A$7:$D$93,4,FALSE)))</f>
        <v/>
      </c>
      <c r="H20" s="16">
        <f t="shared" si="1"/>
        <v>124</v>
      </c>
      <c r="I20" s="8" t="str">
        <f t="shared" si="2"/>
        <v>AK_E</v>
      </c>
      <c r="J20" s="8" t="str">
        <f t="shared" si="3"/>
        <v>__AK_E</v>
      </c>
      <c r="K20" s="17" t="str">
        <f t="shared" si="4"/>
        <v>7: 61-</v>
      </c>
    </row>
    <row r="21" spans="1:11" x14ac:dyDescent="0.3">
      <c r="A21" s="15">
        <f t="shared" si="5"/>
        <v>18</v>
      </c>
      <c r="B21" s="3"/>
      <c r="C21" s="3"/>
      <c r="D21" s="4"/>
      <c r="E21" s="5"/>
      <c r="F21" s="5"/>
      <c r="G21" s="6" t="str">
        <f>IF(D21="","",IF(ISERROR(VLOOKUP($J21,Parameter!$A$7:$D$93,4,FALSE))=TRUE,"NV",VLOOKUP($J21,Parameter!$A$7:$D$93,4,FALSE)))</f>
        <v/>
      </c>
      <c r="H21" s="16">
        <f t="shared" si="1"/>
        <v>124</v>
      </c>
      <c r="I21" s="8" t="str">
        <f t="shared" si="2"/>
        <v>AK_E</v>
      </c>
      <c r="J21" s="8" t="str">
        <f t="shared" si="3"/>
        <v>__AK_E</v>
      </c>
      <c r="K21" s="17" t="str">
        <f t="shared" si="4"/>
        <v>7: 61-</v>
      </c>
    </row>
    <row r="22" spans="1:11" x14ac:dyDescent="0.3">
      <c r="A22" s="15">
        <f t="shared" si="5"/>
        <v>19</v>
      </c>
      <c r="B22" s="3"/>
      <c r="C22" s="3"/>
      <c r="D22" s="4"/>
      <c r="E22" s="5"/>
      <c r="F22" s="5"/>
      <c r="G22" s="6" t="str">
        <f>IF(D22="","",IF(ISERROR(VLOOKUP($J22,Parameter!$A$7:$D$93,4,FALSE))=TRUE,"NV",VLOOKUP($J22,Parameter!$A$7:$D$93,4,FALSE)))</f>
        <v/>
      </c>
      <c r="H22" s="16">
        <f t="shared" si="1"/>
        <v>124</v>
      </c>
      <c r="I22" s="8" t="str">
        <f t="shared" si="2"/>
        <v>AK_E</v>
      </c>
      <c r="J22" s="8" t="str">
        <f t="shared" si="3"/>
        <v>__AK_E</v>
      </c>
      <c r="K22" s="17" t="str">
        <f t="shared" si="4"/>
        <v>7: 61-</v>
      </c>
    </row>
    <row r="23" spans="1:11" x14ac:dyDescent="0.3">
      <c r="A23" s="15">
        <f t="shared" si="5"/>
        <v>20</v>
      </c>
      <c r="B23" s="3"/>
      <c r="C23" s="3"/>
      <c r="D23" s="4"/>
      <c r="E23" s="5"/>
      <c r="F23" s="5"/>
      <c r="G23" s="6" t="str">
        <f>IF(D23="","",IF(ISERROR(VLOOKUP($J23,Parameter!$A$7:$D$93,4,FALSE))=TRUE,"NV",VLOOKUP($J23,Parameter!$A$7:$D$93,4,FALSE)))</f>
        <v/>
      </c>
      <c r="H23" s="16">
        <f t="shared" si="1"/>
        <v>124</v>
      </c>
      <c r="I23" s="8" t="str">
        <f t="shared" si="2"/>
        <v>AK_E</v>
      </c>
      <c r="J23" s="8" t="str">
        <f t="shared" si="3"/>
        <v>__AK_E</v>
      </c>
      <c r="K23" s="17" t="str">
        <f t="shared" si="4"/>
        <v>7: 61-</v>
      </c>
    </row>
    <row r="24" spans="1:11" x14ac:dyDescent="0.3">
      <c r="A24" s="15">
        <f t="shared" si="5"/>
        <v>21</v>
      </c>
      <c r="B24" s="3"/>
      <c r="C24" s="3"/>
      <c r="D24" s="4"/>
      <c r="E24" s="5"/>
      <c r="F24" s="5"/>
      <c r="G24" s="6" t="str">
        <f>IF(D24="","",IF(ISERROR(VLOOKUP($J24,Parameter!$A$7:$D$93,4,FALSE))=TRUE,"NV",VLOOKUP($J24,Parameter!$A$7:$D$93,4,FALSE)))</f>
        <v/>
      </c>
      <c r="H24" s="16">
        <f t="shared" si="1"/>
        <v>124</v>
      </c>
      <c r="I24" s="8" t="str">
        <f t="shared" si="2"/>
        <v>AK_E</v>
      </c>
      <c r="J24" s="8" t="str">
        <f t="shared" si="3"/>
        <v>__AK_E</v>
      </c>
      <c r="K24" s="17" t="str">
        <f t="shared" si="4"/>
        <v>7: 61-</v>
      </c>
    </row>
    <row r="25" spans="1:11" x14ac:dyDescent="0.3">
      <c r="A25" s="15">
        <f t="shared" si="5"/>
        <v>22</v>
      </c>
      <c r="B25" s="3"/>
      <c r="C25" s="3"/>
      <c r="D25" s="4"/>
      <c r="E25" s="5"/>
      <c r="F25" s="5"/>
      <c r="G25" s="6" t="str">
        <f>IF(D25="","",IF(ISERROR(VLOOKUP($J25,Parameter!$A$7:$D$93,4,FALSE))=TRUE,"NV",VLOOKUP($J25,Parameter!$A$7:$D$93,4,FALSE)))</f>
        <v/>
      </c>
      <c r="H25" s="16">
        <f t="shared" si="1"/>
        <v>124</v>
      </c>
      <c r="I25" s="8" t="str">
        <f t="shared" si="2"/>
        <v>AK_E</v>
      </c>
      <c r="J25" s="8" t="str">
        <f t="shared" si="3"/>
        <v>__AK_E</v>
      </c>
      <c r="K25" s="17" t="str">
        <f t="shared" si="4"/>
        <v>7: 61-</v>
      </c>
    </row>
    <row r="26" spans="1:11" x14ac:dyDescent="0.3">
      <c r="A26" s="15">
        <f t="shared" si="5"/>
        <v>23</v>
      </c>
      <c r="B26" s="3"/>
      <c r="C26" s="3"/>
      <c r="D26" s="4"/>
      <c r="E26" s="5"/>
      <c r="F26" s="5"/>
      <c r="G26" s="6" t="str">
        <f>IF(D26="","",IF(ISERROR(VLOOKUP($J26,Parameter!$A$7:$D$93,4,FALSE))=TRUE,"NV",VLOOKUP($J26,Parameter!$A$7:$D$93,4,FALSE)))</f>
        <v/>
      </c>
      <c r="H26" s="16">
        <f t="shared" si="1"/>
        <v>124</v>
      </c>
      <c r="I26" s="8" t="str">
        <f t="shared" si="2"/>
        <v>AK_E</v>
      </c>
      <c r="J26" s="8" t="str">
        <f t="shared" si="3"/>
        <v>__AK_E</v>
      </c>
      <c r="K26" s="17" t="str">
        <f t="shared" si="4"/>
        <v>7: 61-</v>
      </c>
    </row>
    <row r="27" spans="1:11" x14ac:dyDescent="0.3">
      <c r="A27" s="15">
        <f t="shared" si="5"/>
        <v>24</v>
      </c>
      <c r="B27" s="3"/>
      <c r="C27" s="3"/>
      <c r="D27" s="4"/>
      <c r="E27" s="5"/>
      <c r="F27" s="5"/>
      <c r="G27" s="6" t="str">
        <f>IF(D27="","",IF(ISERROR(VLOOKUP($J27,Parameter!$A$7:$D$93,4,FALSE))=TRUE,"NV",VLOOKUP($J27,Parameter!$A$7:$D$93,4,FALSE)))</f>
        <v/>
      </c>
      <c r="H27" s="16">
        <f t="shared" si="1"/>
        <v>124</v>
      </c>
      <c r="I27" s="8" t="str">
        <f t="shared" si="2"/>
        <v>AK_E</v>
      </c>
      <c r="J27" s="8" t="str">
        <f t="shared" si="3"/>
        <v>__AK_E</v>
      </c>
      <c r="K27" s="17" t="str">
        <f t="shared" si="4"/>
        <v>7: 61-</v>
      </c>
    </row>
    <row r="28" spans="1:11" x14ac:dyDescent="0.3">
      <c r="A28" s="15">
        <f t="shared" si="5"/>
        <v>25</v>
      </c>
      <c r="B28" s="3"/>
      <c r="C28" s="3"/>
      <c r="D28" s="4"/>
      <c r="E28" s="5"/>
      <c r="F28" s="5"/>
      <c r="G28" s="6" t="str">
        <f>IF(D28="","",IF(ISERROR(VLOOKUP($J28,Parameter!$A$7:$D$93,4,FALSE))=TRUE,"NV",VLOOKUP($J28,Parameter!$A$7:$D$93,4,FALSE)))</f>
        <v/>
      </c>
      <c r="H28" s="16">
        <f t="shared" si="1"/>
        <v>124</v>
      </c>
      <c r="I28" s="8" t="str">
        <f t="shared" si="2"/>
        <v>AK_E</v>
      </c>
      <c r="J28" s="8" t="str">
        <f t="shared" si="3"/>
        <v>__AK_E</v>
      </c>
      <c r="K28" s="17" t="str">
        <f t="shared" si="4"/>
        <v>7: 61-</v>
      </c>
    </row>
    <row r="29" spans="1:11" x14ac:dyDescent="0.3">
      <c r="A29" s="15">
        <f t="shared" si="5"/>
        <v>26</v>
      </c>
      <c r="B29" s="3"/>
      <c r="C29" s="3"/>
      <c r="D29" s="4"/>
      <c r="E29" s="5"/>
      <c r="F29" s="5"/>
      <c r="G29" s="6" t="str">
        <f>IF(D29="","",IF(ISERROR(VLOOKUP($J29,Parameter!$A$7:$D$93,4,FALSE))=TRUE,"NV",VLOOKUP($J29,Parameter!$A$7:$D$93,4,FALSE)))</f>
        <v/>
      </c>
      <c r="H29" s="16">
        <f t="shared" si="1"/>
        <v>124</v>
      </c>
      <c r="I29" s="8" t="str">
        <f t="shared" si="2"/>
        <v>AK_E</v>
      </c>
      <c r="J29" s="8" t="str">
        <f t="shared" si="3"/>
        <v>__AK_E</v>
      </c>
      <c r="K29" s="17" t="str">
        <f t="shared" si="4"/>
        <v>7: 61-</v>
      </c>
    </row>
    <row r="30" spans="1:11" x14ac:dyDescent="0.3">
      <c r="A30" s="15">
        <f t="shared" si="5"/>
        <v>27</v>
      </c>
      <c r="B30" s="3"/>
      <c r="C30" s="3"/>
      <c r="D30" s="4"/>
      <c r="E30" s="5"/>
      <c r="F30" s="5"/>
      <c r="G30" s="6" t="str">
        <f>IF(D30="","",IF(ISERROR(VLOOKUP($J30,Parameter!$A$7:$D$93,4,FALSE))=TRUE,"NV",VLOOKUP($J30,Parameter!$A$7:$D$93,4,FALSE)))</f>
        <v/>
      </c>
      <c r="H30" s="16">
        <f t="shared" si="1"/>
        <v>124</v>
      </c>
      <c r="I30" s="8" t="str">
        <f t="shared" si="2"/>
        <v>AK_E</v>
      </c>
      <c r="J30" s="8" t="str">
        <f t="shared" si="3"/>
        <v>__AK_E</v>
      </c>
      <c r="K30" s="17" t="str">
        <f t="shared" si="4"/>
        <v>7: 61-</v>
      </c>
    </row>
    <row r="31" spans="1:11" x14ac:dyDescent="0.3">
      <c r="A31" s="15">
        <f t="shared" si="5"/>
        <v>28</v>
      </c>
      <c r="B31" s="3"/>
      <c r="C31" s="3"/>
      <c r="D31" s="4"/>
      <c r="E31" s="5"/>
      <c r="F31" s="5"/>
      <c r="G31" s="6" t="str">
        <f>IF(D31="","",IF(ISERROR(VLOOKUP($J31,Parameter!$A$7:$D$93,4,FALSE))=TRUE,"NV",VLOOKUP($J31,Parameter!$A$7:$D$93,4,FALSE)))</f>
        <v/>
      </c>
      <c r="H31" s="16">
        <f t="shared" si="1"/>
        <v>124</v>
      </c>
      <c r="I31" s="8" t="str">
        <f t="shared" si="2"/>
        <v>AK_E</v>
      </c>
      <c r="J31" s="8" t="str">
        <f t="shared" si="3"/>
        <v>__AK_E</v>
      </c>
      <c r="K31" s="17" t="str">
        <f t="shared" si="4"/>
        <v>7: 61-</v>
      </c>
    </row>
    <row r="32" spans="1:11" x14ac:dyDescent="0.3">
      <c r="A32" s="15">
        <f t="shared" si="5"/>
        <v>29</v>
      </c>
      <c r="B32" s="3"/>
      <c r="C32" s="3"/>
      <c r="D32" s="4"/>
      <c r="E32" s="5"/>
      <c r="F32" s="5"/>
      <c r="G32" s="6" t="str">
        <f>IF(D32="","",IF(ISERROR(VLOOKUP($J32,Parameter!$A$7:$D$93,4,FALSE))=TRUE,"NV",VLOOKUP($J32,Parameter!$A$7:$D$93,4,FALSE)))</f>
        <v/>
      </c>
      <c r="H32" s="16">
        <f t="shared" si="1"/>
        <v>124</v>
      </c>
      <c r="I32" s="8" t="str">
        <f t="shared" si="2"/>
        <v>AK_E</v>
      </c>
      <c r="J32" s="8" t="str">
        <f t="shared" si="3"/>
        <v>__AK_E</v>
      </c>
      <c r="K32" s="17" t="str">
        <f t="shared" si="4"/>
        <v>7: 61-</v>
      </c>
    </row>
    <row r="33" spans="1:11" x14ac:dyDescent="0.3">
      <c r="A33" s="15">
        <f t="shared" si="5"/>
        <v>30</v>
      </c>
      <c r="B33" s="3"/>
      <c r="C33" s="3"/>
      <c r="D33" s="4"/>
      <c r="E33" s="5"/>
      <c r="F33" s="5"/>
      <c r="G33" s="6" t="str">
        <f>IF(D33="","",IF(ISERROR(VLOOKUP($J33,Parameter!$A$7:$D$93,4,FALSE))=TRUE,"NV",VLOOKUP($J33,Parameter!$A$7:$D$93,4,FALSE)))</f>
        <v/>
      </c>
      <c r="H33" s="16">
        <f t="shared" si="1"/>
        <v>124</v>
      </c>
      <c r="I33" s="8" t="str">
        <f t="shared" si="2"/>
        <v>AK_E</v>
      </c>
      <c r="J33" s="8" t="str">
        <f t="shared" si="3"/>
        <v>__AK_E</v>
      </c>
      <c r="K33" s="17" t="str">
        <f t="shared" si="4"/>
        <v>7: 61-</v>
      </c>
    </row>
    <row r="34" spans="1:11" x14ac:dyDescent="0.3">
      <c r="A34" s="15">
        <f t="shared" si="5"/>
        <v>31</v>
      </c>
      <c r="B34" s="3"/>
      <c r="C34" s="3"/>
      <c r="D34" s="4"/>
      <c r="E34" s="5"/>
      <c r="F34" s="5"/>
      <c r="G34" s="6" t="str">
        <f>IF(D34="","",IF(ISERROR(VLOOKUP($J34,Parameter!$A$7:$D$93,4,FALSE))=TRUE,"NV",VLOOKUP($J34,Parameter!$A$7:$D$93,4,FALSE)))</f>
        <v/>
      </c>
      <c r="H34" s="16">
        <f t="shared" si="1"/>
        <v>124</v>
      </c>
      <c r="I34" s="8" t="str">
        <f t="shared" si="2"/>
        <v>AK_E</v>
      </c>
      <c r="J34" s="8" t="str">
        <f t="shared" si="3"/>
        <v>__AK_E</v>
      </c>
      <c r="K34" s="17" t="str">
        <f t="shared" si="4"/>
        <v>7: 61-</v>
      </c>
    </row>
    <row r="35" spans="1:11" x14ac:dyDescent="0.3">
      <c r="A35" s="15">
        <f t="shared" si="5"/>
        <v>32</v>
      </c>
      <c r="B35" s="3"/>
      <c r="C35" s="3"/>
      <c r="D35" s="4"/>
      <c r="E35" s="5"/>
      <c r="F35" s="5"/>
      <c r="G35" s="6" t="str">
        <f>IF(D35="","",IF(ISERROR(VLOOKUP($J35,Parameter!$A$7:$D$93,4,FALSE))=TRUE,"NV",VLOOKUP($J35,Parameter!$A$7:$D$93,4,FALSE)))</f>
        <v/>
      </c>
      <c r="H35" s="16">
        <f t="shared" si="1"/>
        <v>124</v>
      </c>
      <c r="I35" s="8" t="str">
        <f t="shared" si="2"/>
        <v>AK_E</v>
      </c>
      <c r="J35" s="8" t="str">
        <f t="shared" si="3"/>
        <v>__AK_E</v>
      </c>
      <c r="K35" s="17" t="str">
        <f t="shared" si="4"/>
        <v>7: 61-</v>
      </c>
    </row>
    <row r="36" spans="1:11" x14ac:dyDescent="0.3">
      <c r="A36" s="15">
        <f t="shared" si="5"/>
        <v>33</v>
      </c>
      <c r="B36" s="3"/>
      <c r="C36" s="3"/>
      <c r="D36" s="4"/>
      <c r="E36" s="5"/>
      <c r="F36" s="5"/>
      <c r="G36" s="6" t="str">
        <f>IF(D36="","",IF(ISERROR(VLOOKUP($J36,Parameter!$A$7:$D$93,4,FALSE))=TRUE,"NV",VLOOKUP($J36,Parameter!$A$7:$D$93,4,FALSE)))</f>
        <v/>
      </c>
      <c r="H36" s="16">
        <f t="shared" si="1"/>
        <v>124</v>
      </c>
      <c r="I36" s="8" t="str">
        <f t="shared" si="2"/>
        <v>AK_E</v>
      </c>
      <c r="J36" s="8" t="str">
        <f t="shared" si="3"/>
        <v>__AK_E</v>
      </c>
      <c r="K36" s="17" t="str">
        <f t="shared" si="4"/>
        <v>7: 61-</v>
      </c>
    </row>
    <row r="37" spans="1:11" x14ac:dyDescent="0.3">
      <c r="A37" s="15">
        <f t="shared" si="5"/>
        <v>34</v>
      </c>
      <c r="B37" s="3"/>
      <c r="C37" s="3"/>
      <c r="D37" s="4"/>
      <c r="E37" s="5"/>
      <c r="F37" s="5"/>
      <c r="G37" s="6" t="str">
        <f>IF(D37="","",IF(ISERROR(VLOOKUP($J37,Parameter!$A$7:$D$93,4,FALSE))=TRUE,"NV",VLOOKUP($J37,Parameter!$A$7:$D$93,4,FALSE)))</f>
        <v/>
      </c>
      <c r="H37" s="16">
        <f t="shared" si="1"/>
        <v>124</v>
      </c>
      <c r="I37" s="8" t="str">
        <f t="shared" si="2"/>
        <v>AK_E</v>
      </c>
      <c r="J37" s="8" t="str">
        <f t="shared" si="3"/>
        <v>__AK_E</v>
      </c>
      <c r="K37" s="17" t="str">
        <f t="shared" si="4"/>
        <v>7: 61-</v>
      </c>
    </row>
    <row r="38" spans="1:11" x14ac:dyDescent="0.3">
      <c r="A38" s="15">
        <f t="shared" si="5"/>
        <v>35</v>
      </c>
      <c r="B38" s="3"/>
      <c r="C38" s="3"/>
      <c r="D38" s="4"/>
      <c r="E38" s="5"/>
      <c r="F38" s="5"/>
      <c r="G38" s="6" t="str">
        <f>IF(D38="","",IF(ISERROR(VLOOKUP($J38,Parameter!$A$7:$D$93,4,FALSE))=TRUE,"NV",VLOOKUP($J38,Parameter!$A$7:$D$93,4,FALSE)))</f>
        <v/>
      </c>
      <c r="H38" s="16">
        <f t="shared" si="1"/>
        <v>124</v>
      </c>
      <c r="I38" s="8" t="str">
        <f t="shared" si="2"/>
        <v>AK_E</v>
      </c>
      <c r="J38" s="8" t="str">
        <f t="shared" si="3"/>
        <v>__AK_E</v>
      </c>
      <c r="K38" s="17" t="str">
        <f t="shared" si="4"/>
        <v>7: 61-</v>
      </c>
    </row>
    <row r="39" spans="1:11" x14ac:dyDescent="0.3">
      <c r="A39" s="15">
        <f t="shared" si="5"/>
        <v>36</v>
      </c>
      <c r="B39" s="3"/>
      <c r="C39" s="3"/>
      <c r="D39" s="4"/>
      <c r="E39" s="5"/>
      <c r="F39" s="5"/>
      <c r="G39" s="6" t="str">
        <f>IF(D39="","",IF(ISERROR(VLOOKUP($J39,Parameter!$A$7:$D$93,4,FALSE))=TRUE,"NV",VLOOKUP($J39,Parameter!$A$7:$D$93,4,FALSE)))</f>
        <v/>
      </c>
      <c r="H39" s="16">
        <f t="shared" si="1"/>
        <v>124</v>
      </c>
      <c r="I39" s="8" t="str">
        <f t="shared" si="2"/>
        <v>AK_E</v>
      </c>
      <c r="J39" s="8" t="str">
        <f t="shared" si="3"/>
        <v>__AK_E</v>
      </c>
      <c r="K39" s="17" t="str">
        <f t="shared" si="4"/>
        <v>7: 61-</v>
      </c>
    </row>
    <row r="40" spans="1:11" x14ac:dyDescent="0.3">
      <c r="A40" s="15">
        <f t="shared" si="5"/>
        <v>37</v>
      </c>
      <c r="B40" s="3"/>
      <c r="C40" s="3"/>
      <c r="D40" s="4"/>
      <c r="E40" s="5"/>
      <c r="F40" s="5"/>
      <c r="G40" s="6" t="str">
        <f>IF(D40="","",IF(ISERROR(VLOOKUP($J40,Parameter!$A$7:$D$93,4,FALSE))=TRUE,"NV",VLOOKUP($J40,Parameter!$A$7:$D$93,4,FALSE)))</f>
        <v/>
      </c>
      <c r="H40" s="16">
        <f t="shared" si="1"/>
        <v>124</v>
      </c>
      <c r="I40" s="8" t="str">
        <f t="shared" si="2"/>
        <v>AK_E</v>
      </c>
      <c r="J40" s="8" t="str">
        <f t="shared" si="3"/>
        <v>__AK_E</v>
      </c>
      <c r="K40" s="17" t="str">
        <f t="shared" si="4"/>
        <v>7: 61-</v>
      </c>
    </row>
    <row r="41" spans="1:11" x14ac:dyDescent="0.3">
      <c r="A41" s="15">
        <f t="shared" si="5"/>
        <v>38</v>
      </c>
      <c r="B41" s="3"/>
      <c r="C41" s="3"/>
      <c r="D41" s="4"/>
      <c r="E41" s="5"/>
      <c r="F41" s="5"/>
      <c r="G41" s="6" t="str">
        <f>IF(D41="","",IF(ISERROR(VLOOKUP($J41,Parameter!$A$7:$D$93,4,FALSE))=TRUE,"NV",VLOOKUP($J41,Parameter!$A$7:$D$93,4,FALSE)))</f>
        <v/>
      </c>
      <c r="H41" s="16">
        <f t="shared" si="1"/>
        <v>124</v>
      </c>
      <c r="I41" s="8" t="str">
        <f t="shared" si="2"/>
        <v>AK_E</v>
      </c>
      <c r="J41" s="8" t="str">
        <f t="shared" si="3"/>
        <v>__AK_E</v>
      </c>
      <c r="K41" s="17" t="str">
        <f t="shared" si="4"/>
        <v>7: 61-</v>
      </c>
    </row>
    <row r="42" spans="1:11" x14ac:dyDescent="0.3">
      <c r="A42" s="15">
        <f t="shared" si="5"/>
        <v>39</v>
      </c>
      <c r="B42" s="3"/>
      <c r="C42" s="3"/>
      <c r="D42" s="4"/>
      <c r="E42" s="5"/>
      <c r="F42" s="5"/>
      <c r="G42" s="6" t="str">
        <f>IF(D42="","",IF(ISERROR(VLOOKUP($J42,Parameter!$A$7:$D$93,4,FALSE))=TRUE,"NV",VLOOKUP($J42,Parameter!$A$7:$D$93,4,FALSE)))</f>
        <v/>
      </c>
      <c r="H42" s="16">
        <f t="shared" si="1"/>
        <v>124</v>
      </c>
      <c r="I42" s="8" t="str">
        <f t="shared" si="2"/>
        <v>AK_E</v>
      </c>
      <c r="J42" s="8" t="str">
        <f t="shared" si="3"/>
        <v>__AK_E</v>
      </c>
      <c r="K42" s="17" t="str">
        <f t="shared" si="4"/>
        <v>7: 61-</v>
      </c>
    </row>
    <row r="43" spans="1:11" x14ac:dyDescent="0.3">
      <c r="A43" s="15">
        <f t="shared" si="5"/>
        <v>40</v>
      </c>
      <c r="B43" s="3"/>
      <c r="C43" s="3"/>
      <c r="D43" s="4"/>
      <c r="E43" s="5"/>
      <c r="F43" s="5"/>
      <c r="G43" s="6" t="str">
        <f>IF(D43="","",IF(ISERROR(VLOOKUP($J43,Parameter!$A$7:$D$93,4,FALSE))=TRUE,"NV",VLOOKUP($J43,Parameter!$A$7:$D$93,4,FALSE)))</f>
        <v/>
      </c>
      <c r="H43" s="16">
        <f t="shared" si="1"/>
        <v>124</v>
      </c>
      <c r="I43" s="8" t="str">
        <f t="shared" si="2"/>
        <v>AK_E</v>
      </c>
      <c r="J43" s="8" t="str">
        <f t="shared" si="3"/>
        <v>__AK_E</v>
      </c>
      <c r="K43" s="17" t="str">
        <f t="shared" si="4"/>
        <v>7: 61-</v>
      </c>
    </row>
    <row r="44" spans="1:11" x14ac:dyDescent="0.3">
      <c r="A44" s="15">
        <f t="shared" si="5"/>
        <v>41</v>
      </c>
      <c r="B44" s="3"/>
      <c r="C44" s="3"/>
      <c r="D44" s="4"/>
      <c r="E44" s="5"/>
      <c r="F44" s="5"/>
      <c r="G44" s="6" t="str">
        <f>IF(D44="","",IF(ISERROR(VLOOKUP($J44,Parameter!$A$7:$D$93,4,FALSE))=TRUE,"NV",VLOOKUP($J44,Parameter!$A$7:$D$93,4,FALSE)))</f>
        <v/>
      </c>
      <c r="H44" s="16">
        <f t="shared" si="1"/>
        <v>124</v>
      </c>
      <c r="I44" s="8" t="str">
        <f t="shared" si="2"/>
        <v>AK_E</v>
      </c>
      <c r="J44" s="8" t="str">
        <f t="shared" si="3"/>
        <v>__AK_E</v>
      </c>
      <c r="K44" s="17" t="str">
        <f t="shared" si="4"/>
        <v>7: 61-</v>
      </c>
    </row>
    <row r="45" spans="1:11" x14ac:dyDescent="0.3">
      <c r="A45" s="15">
        <f t="shared" si="5"/>
        <v>42</v>
      </c>
      <c r="B45" s="3"/>
      <c r="C45" s="3"/>
      <c r="D45" s="4"/>
      <c r="E45" s="5"/>
      <c r="F45" s="5"/>
      <c r="G45" s="6" t="str">
        <f>IF(D45="","",IF(ISERROR(VLOOKUP($J45,Parameter!$A$7:$D$93,4,FALSE))=TRUE,"NV",VLOOKUP($J45,Parameter!$A$7:$D$93,4,FALSE)))</f>
        <v/>
      </c>
      <c r="H45" s="16">
        <f t="shared" si="1"/>
        <v>124</v>
      </c>
      <c r="I45" s="8" t="str">
        <f t="shared" si="2"/>
        <v>AK_E</v>
      </c>
      <c r="J45" s="8" t="str">
        <f t="shared" si="3"/>
        <v>__AK_E</v>
      </c>
      <c r="K45" s="17" t="str">
        <f t="shared" si="4"/>
        <v>7: 61-</v>
      </c>
    </row>
    <row r="46" spans="1:11" x14ac:dyDescent="0.3">
      <c r="A46" s="15">
        <f t="shared" si="5"/>
        <v>43</v>
      </c>
      <c r="B46" s="3"/>
      <c r="C46" s="3"/>
      <c r="D46" s="4"/>
      <c r="E46" s="5"/>
      <c r="F46" s="5"/>
      <c r="G46" s="6" t="str">
        <f>IF(D46="","",IF(ISERROR(VLOOKUP($J46,Parameter!$A$7:$D$93,4,FALSE))=TRUE,"NV",VLOOKUP($J46,Parameter!$A$7:$D$93,4,FALSE)))</f>
        <v/>
      </c>
      <c r="H46" s="16">
        <f t="shared" si="1"/>
        <v>124</v>
      </c>
      <c r="I46" s="8" t="str">
        <f t="shared" si="2"/>
        <v>AK_E</v>
      </c>
      <c r="J46" s="8" t="str">
        <f t="shared" si="3"/>
        <v>__AK_E</v>
      </c>
      <c r="K46" s="17" t="str">
        <f t="shared" si="4"/>
        <v>7: 61-</v>
      </c>
    </row>
    <row r="47" spans="1:11" x14ac:dyDescent="0.3">
      <c r="A47" s="15">
        <f t="shared" si="5"/>
        <v>44</v>
      </c>
      <c r="B47" s="3"/>
      <c r="C47" s="3"/>
      <c r="D47" s="4"/>
      <c r="E47" s="5"/>
      <c r="F47" s="5"/>
      <c r="G47" s="6" t="str">
        <f>IF(D47="","",IF(ISERROR(VLOOKUP($J47,Parameter!$A$7:$D$93,4,FALSE))=TRUE,"NV",VLOOKUP($J47,Parameter!$A$7:$D$93,4,FALSE)))</f>
        <v/>
      </c>
      <c r="H47" s="16">
        <f t="shared" si="1"/>
        <v>124</v>
      </c>
      <c r="I47" s="8" t="str">
        <f t="shared" si="2"/>
        <v>AK_E</v>
      </c>
      <c r="J47" s="8" t="str">
        <f t="shared" si="3"/>
        <v>__AK_E</v>
      </c>
      <c r="K47" s="17" t="str">
        <f t="shared" si="4"/>
        <v>7: 61-</v>
      </c>
    </row>
    <row r="48" spans="1:11" x14ac:dyDescent="0.3">
      <c r="A48" s="15">
        <f t="shared" si="5"/>
        <v>45</v>
      </c>
      <c r="B48" s="3"/>
      <c r="C48" s="3"/>
      <c r="D48" s="4"/>
      <c r="E48" s="5"/>
      <c r="F48" s="5"/>
      <c r="G48" s="6" t="str">
        <f>IF(D48="","",IF(ISERROR(VLOOKUP($J48,Parameter!$A$7:$D$93,4,FALSE))=TRUE,"NV",VLOOKUP($J48,Parameter!$A$7:$D$93,4,FALSE)))</f>
        <v/>
      </c>
      <c r="H48" s="16">
        <f t="shared" si="1"/>
        <v>124</v>
      </c>
      <c r="I48" s="8" t="str">
        <f t="shared" si="2"/>
        <v>AK_E</v>
      </c>
      <c r="J48" s="8" t="str">
        <f t="shared" si="3"/>
        <v>__AK_E</v>
      </c>
      <c r="K48" s="17" t="str">
        <f t="shared" si="4"/>
        <v>7: 61-</v>
      </c>
    </row>
    <row r="49" spans="1:11" x14ac:dyDescent="0.3">
      <c r="A49" s="15">
        <f t="shared" si="5"/>
        <v>46</v>
      </c>
      <c r="B49" s="3"/>
      <c r="C49" s="3"/>
      <c r="D49" s="4"/>
      <c r="E49" s="5"/>
      <c r="F49" s="5"/>
      <c r="G49" s="6" t="str">
        <f>IF(D49="","",IF(ISERROR(VLOOKUP($J49,Parameter!$A$7:$D$93,4,FALSE))=TRUE,"NV",VLOOKUP($J49,Parameter!$A$7:$D$93,4,FALSE)))</f>
        <v/>
      </c>
      <c r="H49" s="16">
        <f t="shared" si="1"/>
        <v>124</v>
      </c>
      <c r="I49" s="8" t="str">
        <f t="shared" si="2"/>
        <v>AK_E</v>
      </c>
      <c r="J49" s="8" t="str">
        <f t="shared" si="3"/>
        <v>__AK_E</v>
      </c>
      <c r="K49" s="17" t="str">
        <f t="shared" si="4"/>
        <v>7: 61-</v>
      </c>
    </row>
    <row r="50" spans="1:11" x14ac:dyDescent="0.3">
      <c r="A50" s="15">
        <f t="shared" si="5"/>
        <v>47</v>
      </c>
      <c r="B50" s="3"/>
      <c r="C50" s="3"/>
      <c r="D50" s="4"/>
      <c r="E50" s="5"/>
      <c r="F50" s="5"/>
      <c r="G50" s="6" t="str">
        <f>IF(D50="","",IF(ISERROR(VLOOKUP($J50,Parameter!$A$7:$D$93,4,FALSE))=TRUE,"NV",VLOOKUP($J50,Parameter!$A$7:$D$93,4,FALSE)))</f>
        <v/>
      </c>
      <c r="H50" s="16">
        <f t="shared" si="1"/>
        <v>124</v>
      </c>
      <c r="I50" s="8" t="str">
        <f t="shared" si="2"/>
        <v>AK_E</v>
      </c>
      <c r="J50" s="8" t="str">
        <f t="shared" si="3"/>
        <v>__AK_E</v>
      </c>
      <c r="K50" s="17" t="str">
        <f t="shared" si="4"/>
        <v>7: 61-</v>
      </c>
    </row>
    <row r="51" spans="1:11" x14ac:dyDescent="0.3">
      <c r="A51" s="15">
        <f t="shared" si="5"/>
        <v>48</v>
      </c>
      <c r="B51" s="3"/>
      <c r="C51" s="3"/>
      <c r="D51" s="4"/>
      <c r="E51" s="5"/>
      <c r="F51" s="5"/>
      <c r="G51" s="6" t="str">
        <f>IF(D51="","",IF(ISERROR(VLOOKUP($J51,Parameter!$A$7:$D$93,4,FALSE))=TRUE,"NV",VLOOKUP($J51,Parameter!$A$7:$D$93,4,FALSE)))</f>
        <v/>
      </c>
      <c r="H51" s="16">
        <f t="shared" si="1"/>
        <v>124</v>
      </c>
      <c r="I51" s="8" t="str">
        <f t="shared" si="2"/>
        <v>AK_E</v>
      </c>
      <c r="J51" s="8" t="str">
        <f t="shared" si="3"/>
        <v>__AK_E</v>
      </c>
      <c r="K51" s="17" t="str">
        <f t="shared" si="4"/>
        <v>7: 61-</v>
      </c>
    </row>
    <row r="52" spans="1:11" x14ac:dyDescent="0.3">
      <c r="A52" s="15">
        <f t="shared" si="5"/>
        <v>49</v>
      </c>
      <c r="B52" s="3"/>
      <c r="C52" s="3"/>
      <c r="D52" s="4"/>
      <c r="E52" s="5"/>
      <c r="F52" s="5"/>
      <c r="G52" s="6" t="str">
        <f>IF(D52="","",IF(ISERROR(VLOOKUP($J52,Parameter!$A$7:$D$93,4,FALSE))=TRUE,"NV",VLOOKUP($J52,Parameter!$A$7:$D$93,4,FALSE)))</f>
        <v/>
      </c>
      <c r="H52" s="16">
        <f t="shared" si="1"/>
        <v>124</v>
      </c>
      <c r="I52" s="8" t="str">
        <f t="shared" si="2"/>
        <v>AK_E</v>
      </c>
      <c r="J52" s="8" t="str">
        <f t="shared" si="3"/>
        <v>__AK_E</v>
      </c>
      <c r="K52" s="17" t="str">
        <f t="shared" si="4"/>
        <v>7: 61-</v>
      </c>
    </row>
    <row r="53" spans="1:11" x14ac:dyDescent="0.3">
      <c r="A53" s="15">
        <f t="shared" si="5"/>
        <v>50</v>
      </c>
      <c r="B53" s="3"/>
      <c r="C53" s="3"/>
      <c r="D53" s="4"/>
      <c r="E53" s="5"/>
      <c r="F53" s="5"/>
      <c r="G53" s="6" t="str">
        <f>IF(D53="","",IF(ISERROR(VLOOKUP($J53,Parameter!$A$7:$D$93,4,FALSE))=TRUE,"NV",VLOOKUP($J53,Parameter!$A$7:$D$93,4,FALSE)))</f>
        <v/>
      </c>
      <c r="H53" s="16">
        <f t="shared" si="1"/>
        <v>124</v>
      </c>
      <c r="I53" s="8" t="str">
        <f t="shared" si="2"/>
        <v>AK_E</v>
      </c>
      <c r="J53" s="8" t="str">
        <f t="shared" si="3"/>
        <v>__AK_E</v>
      </c>
      <c r="K53" s="17" t="str">
        <f t="shared" si="4"/>
        <v>7: 61-</v>
      </c>
    </row>
    <row r="54" spans="1:11" x14ac:dyDescent="0.3">
      <c r="A54" s="15">
        <f t="shared" si="5"/>
        <v>51</v>
      </c>
      <c r="B54" s="3"/>
      <c r="C54" s="3"/>
      <c r="D54" s="4"/>
      <c r="E54" s="5"/>
      <c r="F54" s="5"/>
      <c r="G54" s="6" t="str">
        <f>IF(D54="","",IF(ISERROR(VLOOKUP($J54,Parameter!$A$7:$D$93,4,FALSE))=TRUE,"NV",VLOOKUP($J54,Parameter!$A$7:$D$93,4,FALSE)))</f>
        <v/>
      </c>
      <c r="H54" s="16">
        <f t="shared" si="1"/>
        <v>124</v>
      </c>
      <c r="I54" s="8" t="str">
        <f t="shared" si="2"/>
        <v>AK_E</v>
      </c>
      <c r="J54" s="8" t="str">
        <f t="shared" si="3"/>
        <v>__AK_E</v>
      </c>
      <c r="K54" s="17" t="str">
        <f t="shared" si="4"/>
        <v>7: 61-</v>
      </c>
    </row>
    <row r="55" spans="1:11" x14ac:dyDescent="0.3">
      <c r="A55" s="15">
        <f t="shared" si="5"/>
        <v>52</v>
      </c>
      <c r="B55" s="3"/>
      <c r="C55" s="3"/>
      <c r="D55" s="4"/>
      <c r="E55" s="5"/>
      <c r="F55" s="5"/>
      <c r="G55" s="6" t="str">
        <f>IF(D55="","",IF(ISERROR(VLOOKUP($J55,Parameter!$A$7:$D$93,4,FALSE))=TRUE,"NV",VLOOKUP($J55,Parameter!$A$7:$D$93,4,FALSE)))</f>
        <v/>
      </c>
      <c r="H55" s="16">
        <f t="shared" si="1"/>
        <v>124</v>
      </c>
      <c r="I55" s="8" t="str">
        <f t="shared" si="2"/>
        <v>AK_E</v>
      </c>
      <c r="J55" s="8" t="str">
        <f t="shared" si="3"/>
        <v>__AK_E</v>
      </c>
      <c r="K55" s="17" t="str">
        <f t="shared" si="4"/>
        <v>7: 61-</v>
      </c>
    </row>
    <row r="56" spans="1:11" x14ac:dyDescent="0.3">
      <c r="A56" s="15">
        <f t="shared" si="5"/>
        <v>53</v>
      </c>
      <c r="B56" s="3"/>
      <c r="C56" s="3"/>
      <c r="D56" s="4"/>
      <c r="E56" s="5"/>
      <c r="F56" s="5"/>
      <c r="G56" s="6" t="str">
        <f>IF(D56="","",IF(ISERROR(VLOOKUP($J56,Parameter!$A$7:$D$93,4,FALSE))=TRUE,"NV",VLOOKUP($J56,Parameter!$A$7:$D$93,4,FALSE)))</f>
        <v/>
      </c>
      <c r="H56" s="16">
        <f t="shared" si="1"/>
        <v>124</v>
      </c>
      <c r="I56" s="8" t="str">
        <f t="shared" si="2"/>
        <v>AK_E</v>
      </c>
      <c r="J56" s="8" t="str">
        <f t="shared" si="3"/>
        <v>__AK_E</v>
      </c>
      <c r="K56" s="17" t="str">
        <f t="shared" si="4"/>
        <v>7: 61-</v>
      </c>
    </row>
    <row r="57" spans="1:11" x14ac:dyDescent="0.3">
      <c r="A57" s="15">
        <f t="shared" si="5"/>
        <v>54</v>
      </c>
      <c r="B57" s="3"/>
      <c r="C57" s="3"/>
      <c r="D57" s="4"/>
      <c r="E57" s="5"/>
      <c r="F57" s="5"/>
      <c r="G57" s="6" t="str">
        <f>IF(D57="","",IF(ISERROR(VLOOKUP($J57,Parameter!$A$7:$D$93,4,FALSE))=TRUE,"NV",VLOOKUP($J57,Parameter!$A$7:$D$93,4,FALSE)))</f>
        <v/>
      </c>
      <c r="H57" s="16">
        <f t="shared" si="1"/>
        <v>124</v>
      </c>
      <c r="I57" s="8" t="str">
        <f t="shared" si="2"/>
        <v>AK_E</v>
      </c>
      <c r="J57" s="8" t="str">
        <f t="shared" si="3"/>
        <v>__AK_E</v>
      </c>
      <c r="K57" s="17" t="str">
        <f t="shared" si="4"/>
        <v>7: 61-</v>
      </c>
    </row>
    <row r="58" spans="1:11" x14ac:dyDescent="0.3">
      <c r="A58" s="15">
        <f t="shared" si="5"/>
        <v>55</v>
      </c>
      <c r="B58" s="3"/>
      <c r="C58" s="3"/>
      <c r="D58" s="4"/>
      <c r="E58" s="5"/>
      <c r="F58" s="5"/>
      <c r="G58" s="6" t="str">
        <f>IF(D58="","",IF(ISERROR(VLOOKUP($J58,Parameter!$A$7:$D$93,4,FALSE))=TRUE,"NV",VLOOKUP($J58,Parameter!$A$7:$D$93,4,FALSE)))</f>
        <v/>
      </c>
      <c r="H58" s="16">
        <f t="shared" si="1"/>
        <v>124</v>
      </c>
      <c r="I58" s="8" t="str">
        <f t="shared" si="2"/>
        <v>AK_E</v>
      </c>
      <c r="J58" s="8" t="str">
        <f t="shared" si="3"/>
        <v>__AK_E</v>
      </c>
      <c r="K58" s="17" t="str">
        <f t="shared" si="4"/>
        <v>7: 61-</v>
      </c>
    </row>
    <row r="59" spans="1:11" x14ac:dyDescent="0.3">
      <c r="A59" s="15">
        <f t="shared" si="5"/>
        <v>56</v>
      </c>
      <c r="B59" s="3"/>
      <c r="C59" s="3"/>
      <c r="D59" s="4"/>
      <c r="E59" s="5"/>
      <c r="F59" s="5"/>
      <c r="G59" s="6" t="str">
        <f>IF(D59="","",IF(ISERROR(VLOOKUP($J59,Parameter!$A$7:$D$93,4,FALSE))=TRUE,"NV",VLOOKUP($J59,Parameter!$A$7:$D$93,4,FALSE)))</f>
        <v/>
      </c>
      <c r="H59" s="16">
        <f t="shared" si="1"/>
        <v>124</v>
      </c>
      <c r="I59" s="8" t="str">
        <f t="shared" si="2"/>
        <v>AK_E</v>
      </c>
      <c r="J59" s="8" t="str">
        <f t="shared" si="3"/>
        <v>__AK_E</v>
      </c>
      <c r="K59" s="17" t="str">
        <f t="shared" si="4"/>
        <v>7: 61-</v>
      </c>
    </row>
    <row r="60" spans="1:11" x14ac:dyDescent="0.3">
      <c r="A60" s="15">
        <f t="shared" si="5"/>
        <v>57</v>
      </c>
      <c r="B60" s="3"/>
      <c r="C60" s="3"/>
      <c r="D60" s="4"/>
      <c r="E60" s="5"/>
      <c r="F60" s="5"/>
      <c r="G60" s="6" t="str">
        <f>IF(D60="","",IF(ISERROR(VLOOKUP($J60,Parameter!$A$7:$D$93,4,FALSE))=TRUE,"NV",VLOOKUP($J60,Parameter!$A$7:$D$93,4,FALSE)))</f>
        <v/>
      </c>
      <c r="H60" s="16">
        <f t="shared" si="1"/>
        <v>124</v>
      </c>
      <c r="I60" s="8" t="str">
        <f t="shared" si="2"/>
        <v>AK_E</v>
      </c>
      <c r="J60" s="8" t="str">
        <f t="shared" si="3"/>
        <v>__AK_E</v>
      </c>
      <c r="K60" s="17" t="str">
        <f t="shared" si="4"/>
        <v>7: 61-</v>
      </c>
    </row>
    <row r="61" spans="1:11" x14ac:dyDescent="0.3">
      <c r="A61" s="15">
        <f t="shared" si="5"/>
        <v>58</v>
      </c>
      <c r="B61" s="3"/>
      <c r="C61" s="3"/>
      <c r="D61" s="4"/>
      <c r="E61" s="5"/>
      <c r="F61" s="5"/>
      <c r="G61" s="6" t="str">
        <f>IF(D61="","",IF(ISERROR(VLOOKUP($J61,Parameter!$A$7:$D$93,4,FALSE))=TRUE,"NV",VLOOKUP($J61,Parameter!$A$7:$D$93,4,FALSE)))</f>
        <v/>
      </c>
      <c r="H61" s="16">
        <f t="shared" si="1"/>
        <v>124</v>
      </c>
      <c r="I61" s="8" t="str">
        <f t="shared" si="2"/>
        <v>AK_E</v>
      </c>
      <c r="J61" s="8" t="str">
        <f t="shared" si="3"/>
        <v>__AK_E</v>
      </c>
      <c r="K61" s="17" t="str">
        <f t="shared" si="4"/>
        <v>7: 61-</v>
      </c>
    </row>
    <row r="62" spans="1:11" x14ac:dyDescent="0.3">
      <c r="A62" s="15">
        <f t="shared" si="5"/>
        <v>59</v>
      </c>
      <c r="B62" s="3"/>
      <c r="C62" s="3"/>
      <c r="D62" s="4"/>
      <c r="E62" s="5"/>
      <c r="F62" s="5"/>
      <c r="G62" s="6" t="str">
        <f>IF(D62="","",IF(ISERROR(VLOOKUP($J62,Parameter!$A$7:$D$93,4,FALSE))=TRUE,"NV",VLOOKUP($J62,Parameter!$A$7:$D$93,4,FALSE)))</f>
        <v/>
      </c>
      <c r="H62" s="16">
        <f t="shared" si="1"/>
        <v>124</v>
      </c>
      <c r="I62" s="8" t="str">
        <f t="shared" si="2"/>
        <v>AK_E</v>
      </c>
      <c r="J62" s="8" t="str">
        <f t="shared" si="3"/>
        <v>__AK_E</v>
      </c>
      <c r="K62" s="17" t="str">
        <f t="shared" si="4"/>
        <v>7: 61-</v>
      </c>
    </row>
    <row r="63" spans="1:11" x14ac:dyDescent="0.3">
      <c r="A63" s="15">
        <f t="shared" si="5"/>
        <v>60</v>
      </c>
      <c r="B63" s="3"/>
      <c r="C63" s="3"/>
      <c r="D63" s="4"/>
      <c r="E63" s="5"/>
      <c r="F63" s="5"/>
      <c r="G63" s="6" t="str">
        <f>IF(D63="","",IF(ISERROR(VLOOKUP($J63,Parameter!$A$7:$D$93,4,FALSE))=TRUE,"NV",VLOOKUP($J63,Parameter!$A$7:$D$93,4,FALSE)))</f>
        <v/>
      </c>
      <c r="H63" s="16">
        <f t="shared" si="1"/>
        <v>124</v>
      </c>
      <c r="I63" s="8" t="str">
        <f t="shared" si="2"/>
        <v>AK_E</v>
      </c>
      <c r="J63" s="8" t="str">
        <f t="shared" si="3"/>
        <v>__AK_E</v>
      </c>
      <c r="K63" s="17" t="str">
        <f t="shared" si="4"/>
        <v>7: 61-</v>
      </c>
    </row>
    <row r="64" spans="1:11" x14ac:dyDescent="0.3">
      <c r="A64" s="15">
        <f t="shared" si="5"/>
        <v>61</v>
      </c>
      <c r="B64" s="3"/>
      <c r="C64" s="3"/>
      <c r="D64" s="4"/>
      <c r="E64" s="5"/>
      <c r="F64" s="5"/>
      <c r="G64" s="6" t="str">
        <f>IF(D64="","",IF(ISERROR(VLOOKUP($J64,Parameter!$A$7:$D$93,4,FALSE))=TRUE,"NV",VLOOKUP($J64,Parameter!$A$7:$D$93,4,FALSE)))</f>
        <v/>
      </c>
      <c r="H64" s="16">
        <f t="shared" si="1"/>
        <v>124</v>
      </c>
      <c r="I64" s="8" t="str">
        <f t="shared" si="2"/>
        <v>AK_E</v>
      </c>
      <c r="J64" s="8" t="str">
        <f t="shared" si="3"/>
        <v>__AK_E</v>
      </c>
      <c r="K64" s="17" t="str">
        <f t="shared" si="4"/>
        <v>7: 61-</v>
      </c>
    </row>
    <row r="65" spans="1:11" x14ac:dyDescent="0.3">
      <c r="A65" s="15">
        <f t="shared" si="5"/>
        <v>62</v>
      </c>
      <c r="B65" s="3"/>
      <c r="C65" s="3"/>
      <c r="D65" s="4"/>
      <c r="E65" s="5"/>
      <c r="F65" s="5"/>
      <c r="G65" s="6" t="str">
        <f>IF(D65="","",IF(ISERROR(VLOOKUP($J65,Parameter!$A$7:$D$93,4,FALSE))=TRUE,"NV",VLOOKUP($J65,Parameter!$A$7:$D$93,4,FALSE)))</f>
        <v/>
      </c>
      <c r="H65" s="16">
        <f t="shared" si="1"/>
        <v>124</v>
      </c>
      <c r="I65" s="8" t="str">
        <f t="shared" si="2"/>
        <v>AK_E</v>
      </c>
      <c r="J65" s="8" t="str">
        <f t="shared" si="3"/>
        <v>__AK_E</v>
      </c>
      <c r="K65" s="17" t="str">
        <f t="shared" si="4"/>
        <v>7: 61-</v>
      </c>
    </row>
    <row r="66" spans="1:11" x14ac:dyDescent="0.3">
      <c r="A66" s="15">
        <f t="shared" si="5"/>
        <v>63</v>
      </c>
      <c r="B66" s="3"/>
      <c r="C66" s="3"/>
      <c r="D66" s="4"/>
      <c r="E66" s="5"/>
      <c r="F66" s="5"/>
      <c r="G66" s="6" t="str">
        <f>IF(D66="","",IF(ISERROR(VLOOKUP($J66,Parameter!$A$7:$D$93,4,FALSE))=TRUE,"NV",VLOOKUP($J66,Parameter!$A$7:$D$93,4,FALSE)))</f>
        <v/>
      </c>
      <c r="H66" s="16">
        <f t="shared" si="1"/>
        <v>124</v>
      </c>
      <c r="I66" s="8" t="str">
        <f t="shared" si="2"/>
        <v>AK_E</v>
      </c>
      <c r="J66" s="8" t="str">
        <f t="shared" si="3"/>
        <v>__AK_E</v>
      </c>
      <c r="K66" s="17" t="str">
        <f t="shared" si="4"/>
        <v>7: 61-</v>
      </c>
    </row>
    <row r="67" spans="1:11" x14ac:dyDescent="0.3">
      <c r="A67" s="15">
        <f t="shared" si="5"/>
        <v>64</v>
      </c>
      <c r="B67" s="3"/>
      <c r="C67" s="3"/>
      <c r="D67" s="4"/>
      <c r="E67" s="5"/>
      <c r="F67" s="5"/>
      <c r="G67" s="6" t="str">
        <f>IF(D67="","",IF(ISERROR(VLOOKUP($J67,Parameter!$A$7:$D$93,4,FALSE))=TRUE,"NV",VLOOKUP($J67,Parameter!$A$7:$D$93,4,FALSE)))</f>
        <v/>
      </c>
      <c r="H67" s="16">
        <f t="shared" si="1"/>
        <v>124</v>
      </c>
      <c r="I67" s="8" t="str">
        <f t="shared" si="2"/>
        <v>AK_E</v>
      </c>
      <c r="J67" s="8" t="str">
        <f t="shared" si="3"/>
        <v>__AK_E</v>
      </c>
      <c r="K67" s="17" t="str">
        <f t="shared" si="4"/>
        <v>7: 61-</v>
      </c>
    </row>
    <row r="68" spans="1:11" x14ac:dyDescent="0.3">
      <c r="A68" s="15">
        <f t="shared" si="5"/>
        <v>65</v>
      </c>
      <c r="B68" s="3"/>
      <c r="C68" s="3"/>
      <c r="D68" s="4"/>
      <c r="E68" s="5"/>
      <c r="F68" s="5"/>
      <c r="G68" s="6" t="str">
        <f>IF(D68="","",IF(ISERROR(VLOOKUP($J68,Parameter!$A$7:$D$93,4,FALSE))=TRUE,"NV",VLOOKUP($J68,Parameter!$A$7:$D$93,4,FALSE)))</f>
        <v/>
      </c>
      <c r="H68" s="16">
        <f t="shared" si="1"/>
        <v>124</v>
      </c>
      <c r="I68" s="8" t="str">
        <f t="shared" si="2"/>
        <v>AK_E</v>
      </c>
      <c r="J68" s="8" t="str">
        <f t="shared" si="3"/>
        <v>__AK_E</v>
      </c>
      <c r="K68" s="17" t="str">
        <f t="shared" si="4"/>
        <v>7: 61-</v>
      </c>
    </row>
    <row r="69" spans="1:11" x14ac:dyDescent="0.3">
      <c r="A69" s="15">
        <f t="shared" si="5"/>
        <v>66</v>
      </c>
      <c r="B69" s="3"/>
      <c r="C69" s="3"/>
      <c r="D69" s="4"/>
      <c r="E69" s="5"/>
      <c r="F69" s="5"/>
      <c r="G69" s="6" t="str">
        <f>IF(D69="","",IF(ISERROR(VLOOKUP($J69,Parameter!$A$7:$D$93,4,FALSE))=TRUE,"NV",VLOOKUP($J69,Parameter!$A$7:$D$93,4,FALSE)))</f>
        <v/>
      </c>
      <c r="H69" s="16">
        <f t="shared" ref="H69:H132" si="6">ROUNDDOWN((DATE($C$1,12,31)-DATE(YEAR($D69),12,31))/365,-0.2)</f>
        <v>124</v>
      </c>
      <c r="I69" s="8" t="str">
        <f t="shared" ref="I69:I132" si="7">IF(H69&lt;=9,"C",IF(AND(H69&gt;9,H69&lt;=12),"B",IF(AND(H69&gt;12,H69&lt;=14),"A",IF(AND(H69&gt;14,H69&lt;=16),"Jugend",IF(AND(H69&gt;16,H69&lt;=18),"Junioren",IF(AND(H69&gt;18,H69&lt;=31),"LK",IF(AND(H69&gt;31,H69&lt;=39),"AK_A",IF(AND(H69&gt;39,H69&lt;=49),"AK_B",IF(AND(H69&gt;49,H69&lt;=59),"AK_C",IF(AND(H69&gt;59,H69&lt;=69),"AK_D",IF(H69&gt;69,"AK_E","Fehler")))))))))))</f>
        <v>AK_E</v>
      </c>
      <c r="J69" s="8" t="str">
        <f t="shared" ref="J69:J132" si="8">E69&amp;"_"&amp;F69&amp;"_"&amp;I69</f>
        <v>__AK_E</v>
      </c>
      <c r="K69" s="17" t="str">
        <f t="shared" ref="K69:K132" si="9">IF(H69="","",IF(AND(H69&gt;0,H69&lt;=6),"1: 0-6",IF(AND(H69&gt;6,H69&lt;=14),"2: 7-14",IF(AND(H69&gt;14,H69&lt;=18),"3: 15-18",IF(AND(H69&gt;18,H69&lt;=26),"4: 19-26",IF(AND(H69&gt;26,H69&lt;=40),"5: 27-40",IF(AND(H69&gt;40,H69&lt;=60),"6: 41-60","7: 61-")))))))</f>
        <v>7: 61-</v>
      </c>
    </row>
    <row r="70" spans="1:11" x14ac:dyDescent="0.3">
      <c r="A70" s="15">
        <f t="shared" ref="A70:A133" si="10">A69+1</f>
        <v>67</v>
      </c>
      <c r="B70" s="3"/>
      <c r="C70" s="3"/>
      <c r="D70" s="4"/>
      <c r="E70" s="5"/>
      <c r="F70" s="5"/>
      <c r="G70" s="6" t="str">
        <f>IF(D70="","",IF(ISERROR(VLOOKUP($J70,Parameter!$A$7:$D$93,4,FALSE))=TRUE,"NV",VLOOKUP($J70,Parameter!$A$7:$D$93,4,FALSE)))</f>
        <v/>
      </c>
      <c r="H70" s="16">
        <f t="shared" si="6"/>
        <v>124</v>
      </c>
      <c r="I70" s="8" t="str">
        <f t="shared" si="7"/>
        <v>AK_E</v>
      </c>
      <c r="J70" s="8" t="str">
        <f t="shared" si="8"/>
        <v>__AK_E</v>
      </c>
      <c r="K70" s="17" t="str">
        <f t="shared" si="9"/>
        <v>7: 61-</v>
      </c>
    </row>
    <row r="71" spans="1:11" x14ac:dyDescent="0.3">
      <c r="A71" s="15">
        <f t="shared" si="10"/>
        <v>68</v>
      </c>
      <c r="B71" s="3"/>
      <c r="C71" s="3"/>
      <c r="D71" s="4"/>
      <c r="E71" s="5"/>
      <c r="F71" s="5"/>
      <c r="G71" s="6" t="str">
        <f>IF(D71="","",IF(ISERROR(VLOOKUP($J71,Parameter!$A$7:$D$93,4,FALSE))=TRUE,"NV",VLOOKUP($J71,Parameter!$A$7:$D$93,4,FALSE)))</f>
        <v/>
      </c>
      <c r="H71" s="16">
        <f t="shared" si="6"/>
        <v>124</v>
      </c>
      <c r="I71" s="8" t="str">
        <f t="shared" si="7"/>
        <v>AK_E</v>
      </c>
      <c r="J71" s="8" t="str">
        <f t="shared" si="8"/>
        <v>__AK_E</v>
      </c>
      <c r="K71" s="17" t="str">
        <f t="shared" si="9"/>
        <v>7: 61-</v>
      </c>
    </row>
    <row r="72" spans="1:11" x14ac:dyDescent="0.3">
      <c r="A72" s="15">
        <f t="shared" si="10"/>
        <v>69</v>
      </c>
      <c r="B72" s="3"/>
      <c r="C72" s="3"/>
      <c r="D72" s="4"/>
      <c r="E72" s="5"/>
      <c r="F72" s="5"/>
      <c r="G72" s="6" t="str">
        <f>IF(D72="","",IF(ISERROR(VLOOKUP($J72,Parameter!$A$7:$D$93,4,FALSE))=TRUE,"NV",VLOOKUP($J72,Parameter!$A$7:$D$93,4,FALSE)))</f>
        <v/>
      </c>
      <c r="H72" s="16">
        <f t="shared" si="6"/>
        <v>124</v>
      </c>
      <c r="I72" s="8" t="str">
        <f t="shared" si="7"/>
        <v>AK_E</v>
      </c>
      <c r="J72" s="8" t="str">
        <f t="shared" si="8"/>
        <v>__AK_E</v>
      </c>
      <c r="K72" s="17" t="str">
        <f t="shared" si="9"/>
        <v>7: 61-</v>
      </c>
    </row>
    <row r="73" spans="1:11" x14ac:dyDescent="0.3">
      <c r="A73" s="15">
        <f t="shared" si="10"/>
        <v>70</v>
      </c>
      <c r="B73" s="3"/>
      <c r="C73" s="3"/>
      <c r="D73" s="4"/>
      <c r="E73" s="5"/>
      <c r="F73" s="5"/>
      <c r="G73" s="6" t="str">
        <f>IF(D73="","",IF(ISERROR(VLOOKUP($J73,Parameter!$A$7:$D$93,4,FALSE))=TRUE,"NV",VLOOKUP($J73,Parameter!$A$7:$D$93,4,FALSE)))</f>
        <v/>
      </c>
      <c r="H73" s="16">
        <f t="shared" si="6"/>
        <v>124</v>
      </c>
      <c r="I73" s="8" t="str">
        <f t="shared" si="7"/>
        <v>AK_E</v>
      </c>
      <c r="J73" s="8" t="str">
        <f t="shared" si="8"/>
        <v>__AK_E</v>
      </c>
      <c r="K73" s="17" t="str">
        <f t="shared" si="9"/>
        <v>7: 61-</v>
      </c>
    </row>
    <row r="74" spans="1:11" x14ac:dyDescent="0.3">
      <c r="A74" s="15">
        <f t="shared" si="10"/>
        <v>71</v>
      </c>
      <c r="B74" s="3"/>
      <c r="C74" s="3"/>
      <c r="D74" s="4"/>
      <c r="E74" s="5"/>
      <c r="F74" s="5"/>
      <c r="G74" s="6" t="str">
        <f>IF(D74="","",IF(ISERROR(VLOOKUP($J74,Parameter!$A$7:$D$93,4,FALSE))=TRUE,"NV",VLOOKUP($J74,Parameter!$A$7:$D$93,4,FALSE)))</f>
        <v/>
      </c>
      <c r="H74" s="16">
        <f t="shared" si="6"/>
        <v>124</v>
      </c>
      <c r="I74" s="8" t="str">
        <f t="shared" si="7"/>
        <v>AK_E</v>
      </c>
      <c r="J74" s="8" t="str">
        <f t="shared" si="8"/>
        <v>__AK_E</v>
      </c>
      <c r="K74" s="17" t="str">
        <f t="shared" si="9"/>
        <v>7: 61-</v>
      </c>
    </row>
    <row r="75" spans="1:11" x14ac:dyDescent="0.3">
      <c r="A75" s="15">
        <f t="shared" si="10"/>
        <v>72</v>
      </c>
      <c r="B75" s="3"/>
      <c r="C75" s="3"/>
      <c r="D75" s="4"/>
      <c r="E75" s="5"/>
      <c r="F75" s="5"/>
      <c r="G75" s="6" t="str">
        <f>IF(D75="","",IF(ISERROR(VLOOKUP($J75,Parameter!$A$7:$D$93,4,FALSE))=TRUE,"NV",VLOOKUP($J75,Parameter!$A$7:$D$93,4,FALSE)))</f>
        <v/>
      </c>
      <c r="H75" s="16">
        <f t="shared" si="6"/>
        <v>124</v>
      </c>
      <c r="I75" s="8" t="str">
        <f t="shared" si="7"/>
        <v>AK_E</v>
      </c>
      <c r="J75" s="8" t="str">
        <f t="shared" si="8"/>
        <v>__AK_E</v>
      </c>
      <c r="K75" s="17" t="str">
        <f t="shared" si="9"/>
        <v>7: 61-</v>
      </c>
    </row>
    <row r="76" spans="1:11" x14ac:dyDescent="0.3">
      <c r="A76" s="15">
        <f t="shared" si="10"/>
        <v>73</v>
      </c>
      <c r="B76" s="3"/>
      <c r="C76" s="3"/>
      <c r="D76" s="4"/>
      <c r="E76" s="5"/>
      <c r="F76" s="5"/>
      <c r="G76" s="6" t="str">
        <f>IF(D76="","",IF(ISERROR(VLOOKUP($J76,Parameter!$A$7:$D$93,4,FALSE))=TRUE,"NV",VLOOKUP($J76,Parameter!$A$7:$D$93,4,FALSE)))</f>
        <v/>
      </c>
      <c r="H76" s="16">
        <f t="shared" si="6"/>
        <v>124</v>
      </c>
      <c r="I76" s="8" t="str">
        <f t="shared" si="7"/>
        <v>AK_E</v>
      </c>
      <c r="J76" s="8" t="str">
        <f t="shared" si="8"/>
        <v>__AK_E</v>
      </c>
      <c r="K76" s="17" t="str">
        <f t="shared" si="9"/>
        <v>7: 61-</v>
      </c>
    </row>
    <row r="77" spans="1:11" x14ac:dyDescent="0.3">
      <c r="A77" s="15">
        <f t="shared" si="10"/>
        <v>74</v>
      </c>
      <c r="B77" s="3"/>
      <c r="C77" s="3"/>
      <c r="D77" s="4"/>
      <c r="E77" s="5"/>
      <c r="F77" s="5"/>
      <c r="G77" s="6" t="str">
        <f>IF(D77="","",IF(ISERROR(VLOOKUP($J77,Parameter!$A$7:$D$93,4,FALSE))=TRUE,"NV",VLOOKUP($J77,Parameter!$A$7:$D$93,4,FALSE)))</f>
        <v/>
      </c>
      <c r="H77" s="16">
        <f t="shared" si="6"/>
        <v>124</v>
      </c>
      <c r="I77" s="8" t="str">
        <f t="shared" si="7"/>
        <v>AK_E</v>
      </c>
      <c r="J77" s="8" t="str">
        <f t="shared" si="8"/>
        <v>__AK_E</v>
      </c>
      <c r="K77" s="17" t="str">
        <f t="shared" si="9"/>
        <v>7: 61-</v>
      </c>
    </row>
    <row r="78" spans="1:11" x14ac:dyDescent="0.3">
      <c r="A78" s="15">
        <f t="shared" si="10"/>
        <v>75</v>
      </c>
      <c r="B78" s="3"/>
      <c r="C78" s="3"/>
      <c r="D78" s="4"/>
      <c r="E78" s="5"/>
      <c r="F78" s="5"/>
      <c r="G78" s="6" t="str">
        <f>IF(D78="","",IF(ISERROR(VLOOKUP($J78,Parameter!$A$7:$D$93,4,FALSE))=TRUE,"NV",VLOOKUP($J78,Parameter!$A$7:$D$93,4,FALSE)))</f>
        <v/>
      </c>
      <c r="H78" s="16">
        <f t="shared" si="6"/>
        <v>124</v>
      </c>
      <c r="I78" s="8" t="str">
        <f t="shared" si="7"/>
        <v>AK_E</v>
      </c>
      <c r="J78" s="8" t="str">
        <f t="shared" si="8"/>
        <v>__AK_E</v>
      </c>
      <c r="K78" s="17" t="str">
        <f t="shared" si="9"/>
        <v>7: 61-</v>
      </c>
    </row>
    <row r="79" spans="1:11" x14ac:dyDescent="0.3">
      <c r="A79" s="15">
        <f t="shared" si="10"/>
        <v>76</v>
      </c>
      <c r="B79" s="3"/>
      <c r="C79" s="3"/>
      <c r="D79" s="4"/>
      <c r="E79" s="5"/>
      <c r="F79" s="5"/>
      <c r="G79" s="6" t="str">
        <f>IF(D79="","",IF(ISERROR(VLOOKUP($J79,Parameter!$A$7:$D$93,4,FALSE))=TRUE,"NV",VLOOKUP($J79,Parameter!$A$7:$D$93,4,FALSE)))</f>
        <v/>
      </c>
      <c r="H79" s="16">
        <f t="shared" si="6"/>
        <v>124</v>
      </c>
      <c r="I79" s="8" t="str">
        <f t="shared" si="7"/>
        <v>AK_E</v>
      </c>
      <c r="J79" s="8" t="str">
        <f t="shared" si="8"/>
        <v>__AK_E</v>
      </c>
      <c r="K79" s="17" t="str">
        <f t="shared" si="9"/>
        <v>7: 61-</v>
      </c>
    </row>
    <row r="80" spans="1:11" x14ac:dyDescent="0.3">
      <c r="A80" s="15">
        <f t="shared" si="10"/>
        <v>77</v>
      </c>
      <c r="B80" s="3"/>
      <c r="C80" s="3"/>
      <c r="D80" s="4"/>
      <c r="E80" s="5"/>
      <c r="F80" s="5"/>
      <c r="G80" s="6" t="str">
        <f>IF(D80="","",IF(ISERROR(VLOOKUP($J80,Parameter!$A$7:$D$93,4,FALSE))=TRUE,"NV",VLOOKUP($J80,Parameter!$A$7:$D$93,4,FALSE)))</f>
        <v/>
      </c>
      <c r="H80" s="16">
        <f t="shared" si="6"/>
        <v>124</v>
      </c>
      <c r="I80" s="8" t="str">
        <f t="shared" si="7"/>
        <v>AK_E</v>
      </c>
      <c r="J80" s="8" t="str">
        <f t="shared" si="8"/>
        <v>__AK_E</v>
      </c>
      <c r="K80" s="17" t="str">
        <f t="shared" si="9"/>
        <v>7: 61-</v>
      </c>
    </row>
    <row r="81" spans="1:11" x14ac:dyDescent="0.3">
      <c r="A81" s="15">
        <f t="shared" si="10"/>
        <v>78</v>
      </c>
      <c r="B81" s="3"/>
      <c r="C81" s="3"/>
      <c r="D81" s="4"/>
      <c r="E81" s="5"/>
      <c r="F81" s="5"/>
      <c r="G81" s="6" t="str">
        <f>IF(D81="","",IF(ISERROR(VLOOKUP($J81,Parameter!$A$7:$D$93,4,FALSE))=TRUE,"NV",VLOOKUP($J81,Parameter!$A$7:$D$93,4,FALSE)))</f>
        <v/>
      </c>
      <c r="H81" s="16">
        <f t="shared" si="6"/>
        <v>124</v>
      </c>
      <c r="I81" s="8" t="str">
        <f t="shared" si="7"/>
        <v>AK_E</v>
      </c>
      <c r="J81" s="8" t="str">
        <f t="shared" si="8"/>
        <v>__AK_E</v>
      </c>
      <c r="K81" s="17" t="str">
        <f t="shared" si="9"/>
        <v>7: 61-</v>
      </c>
    </row>
    <row r="82" spans="1:11" x14ac:dyDescent="0.3">
      <c r="A82" s="15">
        <f t="shared" si="10"/>
        <v>79</v>
      </c>
      <c r="B82" s="3"/>
      <c r="C82" s="3"/>
      <c r="D82" s="4"/>
      <c r="E82" s="5"/>
      <c r="F82" s="5"/>
      <c r="G82" s="6" t="str">
        <f>IF(D82="","",IF(ISERROR(VLOOKUP($J82,Parameter!$A$7:$D$93,4,FALSE))=TRUE,"NV",VLOOKUP($J82,Parameter!$A$7:$D$93,4,FALSE)))</f>
        <v/>
      </c>
      <c r="H82" s="16">
        <f t="shared" si="6"/>
        <v>124</v>
      </c>
      <c r="I82" s="8" t="str">
        <f t="shared" si="7"/>
        <v>AK_E</v>
      </c>
      <c r="J82" s="8" t="str">
        <f t="shared" si="8"/>
        <v>__AK_E</v>
      </c>
      <c r="K82" s="17" t="str">
        <f t="shared" si="9"/>
        <v>7: 61-</v>
      </c>
    </row>
    <row r="83" spans="1:11" x14ac:dyDescent="0.3">
      <c r="A83" s="15">
        <f t="shared" si="10"/>
        <v>80</v>
      </c>
      <c r="B83" s="3"/>
      <c r="C83" s="3"/>
      <c r="D83" s="4"/>
      <c r="E83" s="5"/>
      <c r="F83" s="5"/>
      <c r="G83" s="6" t="str">
        <f>IF(D83="","",IF(ISERROR(VLOOKUP($J83,Parameter!$A$7:$D$93,4,FALSE))=TRUE,"NV",VLOOKUP($J83,Parameter!$A$7:$D$93,4,FALSE)))</f>
        <v/>
      </c>
      <c r="H83" s="16">
        <f t="shared" si="6"/>
        <v>124</v>
      </c>
      <c r="I83" s="8" t="str">
        <f t="shared" si="7"/>
        <v>AK_E</v>
      </c>
      <c r="J83" s="8" t="str">
        <f t="shared" si="8"/>
        <v>__AK_E</v>
      </c>
      <c r="K83" s="17" t="str">
        <f t="shared" si="9"/>
        <v>7: 61-</v>
      </c>
    </row>
    <row r="84" spans="1:11" x14ac:dyDescent="0.3">
      <c r="A84" s="15">
        <f t="shared" si="10"/>
        <v>81</v>
      </c>
      <c r="B84" s="3"/>
      <c r="C84" s="3"/>
      <c r="D84" s="4"/>
      <c r="E84" s="5"/>
      <c r="F84" s="5"/>
      <c r="G84" s="6" t="str">
        <f>IF(D84="","",IF(ISERROR(VLOOKUP($J84,Parameter!$A$7:$D$93,4,FALSE))=TRUE,"NV",VLOOKUP($J84,Parameter!$A$7:$D$93,4,FALSE)))</f>
        <v/>
      </c>
      <c r="H84" s="16">
        <f t="shared" si="6"/>
        <v>124</v>
      </c>
      <c r="I84" s="8" t="str">
        <f t="shared" si="7"/>
        <v>AK_E</v>
      </c>
      <c r="J84" s="8" t="str">
        <f t="shared" si="8"/>
        <v>__AK_E</v>
      </c>
      <c r="K84" s="17" t="str">
        <f t="shared" si="9"/>
        <v>7: 61-</v>
      </c>
    </row>
    <row r="85" spans="1:11" x14ac:dyDescent="0.3">
      <c r="A85" s="15">
        <f t="shared" si="10"/>
        <v>82</v>
      </c>
      <c r="B85" s="3"/>
      <c r="C85" s="3"/>
      <c r="D85" s="4"/>
      <c r="E85" s="5"/>
      <c r="F85" s="5"/>
      <c r="G85" s="6" t="str">
        <f>IF(D85="","",IF(ISERROR(VLOOKUP($J85,Parameter!$A$7:$D$93,4,FALSE))=TRUE,"NV",VLOOKUP($J85,Parameter!$A$7:$D$93,4,FALSE)))</f>
        <v/>
      </c>
      <c r="H85" s="16">
        <f t="shared" si="6"/>
        <v>124</v>
      </c>
      <c r="I85" s="8" t="str">
        <f t="shared" si="7"/>
        <v>AK_E</v>
      </c>
      <c r="J85" s="8" t="str">
        <f t="shared" si="8"/>
        <v>__AK_E</v>
      </c>
      <c r="K85" s="17" t="str">
        <f t="shared" si="9"/>
        <v>7: 61-</v>
      </c>
    </row>
    <row r="86" spans="1:11" x14ac:dyDescent="0.3">
      <c r="A86" s="15">
        <f t="shared" si="10"/>
        <v>83</v>
      </c>
      <c r="B86" s="3"/>
      <c r="C86" s="3"/>
      <c r="D86" s="4"/>
      <c r="E86" s="5"/>
      <c r="F86" s="5"/>
      <c r="G86" s="6" t="str">
        <f>IF(D86="","",IF(ISERROR(VLOOKUP($J86,Parameter!$A$7:$D$93,4,FALSE))=TRUE,"NV",VLOOKUP($J86,Parameter!$A$7:$D$93,4,FALSE)))</f>
        <v/>
      </c>
      <c r="H86" s="16">
        <f t="shared" si="6"/>
        <v>124</v>
      </c>
      <c r="I86" s="8" t="str">
        <f t="shared" si="7"/>
        <v>AK_E</v>
      </c>
      <c r="J86" s="8" t="str">
        <f t="shared" si="8"/>
        <v>__AK_E</v>
      </c>
      <c r="K86" s="17" t="str">
        <f t="shared" si="9"/>
        <v>7: 61-</v>
      </c>
    </row>
    <row r="87" spans="1:11" x14ac:dyDescent="0.3">
      <c r="A87" s="15">
        <f t="shared" si="10"/>
        <v>84</v>
      </c>
      <c r="B87" s="3"/>
      <c r="C87" s="3"/>
      <c r="D87" s="4"/>
      <c r="E87" s="5"/>
      <c r="F87" s="5"/>
      <c r="G87" s="6" t="str">
        <f>IF(D87="","",IF(ISERROR(VLOOKUP($J87,Parameter!$A$7:$D$93,4,FALSE))=TRUE,"NV",VLOOKUP($J87,Parameter!$A$7:$D$93,4,FALSE)))</f>
        <v/>
      </c>
      <c r="H87" s="16">
        <f t="shared" si="6"/>
        <v>124</v>
      </c>
      <c r="I87" s="8" t="str">
        <f t="shared" si="7"/>
        <v>AK_E</v>
      </c>
      <c r="J87" s="8" t="str">
        <f t="shared" si="8"/>
        <v>__AK_E</v>
      </c>
      <c r="K87" s="17" t="str">
        <f t="shared" si="9"/>
        <v>7: 61-</v>
      </c>
    </row>
    <row r="88" spans="1:11" x14ac:dyDescent="0.3">
      <c r="A88" s="15">
        <f t="shared" si="10"/>
        <v>85</v>
      </c>
      <c r="B88" s="3"/>
      <c r="C88" s="3"/>
      <c r="D88" s="4"/>
      <c r="E88" s="5"/>
      <c r="F88" s="5"/>
      <c r="G88" s="6" t="str">
        <f>IF(D88="","",IF(ISERROR(VLOOKUP($J88,Parameter!$A$7:$D$93,4,FALSE))=TRUE,"NV",VLOOKUP($J88,Parameter!$A$7:$D$93,4,FALSE)))</f>
        <v/>
      </c>
      <c r="H88" s="16">
        <f t="shared" si="6"/>
        <v>124</v>
      </c>
      <c r="I88" s="8" t="str">
        <f t="shared" si="7"/>
        <v>AK_E</v>
      </c>
      <c r="J88" s="8" t="str">
        <f t="shared" si="8"/>
        <v>__AK_E</v>
      </c>
      <c r="K88" s="17" t="str">
        <f t="shared" si="9"/>
        <v>7: 61-</v>
      </c>
    </row>
    <row r="89" spans="1:11" x14ac:dyDescent="0.3">
      <c r="A89" s="15">
        <f t="shared" si="10"/>
        <v>86</v>
      </c>
      <c r="B89" s="3"/>
      <c r="C89" s="3"/>
      <c r="D89" s="4"/>
      <c r="E89" s="5"/>
      <c r="F89" s="5"/>
      <c r="G89" s="6" t="str">
        <f>IF(D89="","",IF(ISERROR(VLOOKUP($J89,Parameter!$A$7:$D$93,4,FALSE))=TRUE,"NV",VLOOKUP($J89,Parameter!$A$7:$D$93,4,FALSE)))</f>
        <v/>
      </c>
      <c r="H89" s="16">
        <f t="shared" si="6"/>
        <v>124</v>
      </c>
      <c r="I89" s="8" t="str">
        <f t="shared" si="7"/>
        <v>AK_E</v>
      </c>
      <c r="J89" s="8" t="str">
        <f t="shared" si="8"/>
        <v>__AK_E</v>
      </c>
      <c r="K89" s="17" t="str">
        <f t="shared" si="9"/>
        <v>7: 61-</v>
      </c>
    </row>
    <row r="90" spans="1:11" x14ac:dyDescent="0.3">
      <c r="A90" s="15">
        <f t="shared" si="10"/>
        <v>87</v>
      </c>
      <c r="B90" s="3"/>
      <c r="C90" s="3"/>
      <c r="D90" s="4"/>
      <c r="E90" s="5"/>
      <c r="F90" s="5"/>
      <c r="G90" s="6" t="str">
        <f>IF(D90="","",IF(ISERROR(VLOOKUP($J90,Parameter!$A$7:$D$93,4,FALSE))=TRUE,"NV",VLOOKUP($J90,Parameter!$A$7:$D$93,4,FALSE)))</f>
        <v/>
      </c>
      <c r="H90" s="16">
        <f t="shared" si="6"/>
        <v>124</v>
      </c>
      <c r="I90" s="8" t="str">
        <f t="shared" si="7"/>
        <v>AK_E</v>
      </c>
      <c r="J90" s="8" t="str">
        <f t="shared" si="8"/>
        <v>__AK_E</v>
      </c>
      <c r="K90" s="17" t="str">
        <f t="shared" si="9"/>
        <v>7: 61-</v>
      </c>
    </row>
    <row r="91" spans="1:11" x14ac:dyDescent="0.3">
      <c r="A91" s="15">
        <f t="shared" si="10"/>
        <v>88</v>
      </c>
      <c r="B91" s="3"/>
      <c r="C91" s="3"/>
      <c r="D91" s="4"/>
      <c r="E91" s="5"/>
      <c r="F91" s="5"/>
      <c r="G91" s="6" t="str">
        <f>IF(D91="","",IF(ISERROR(VLOOKUP($J91,Parameter!$A$7:$D$93,4,FALSE))=TRUE,"NV",VLOOKUP($J91,Parameter!$A$7:$D$93,4,FALSE)))</f>
        <v/>
      </c>
      <c r="H91" s="16">
        <f t="shared" si="6"/>
        <v>124</v>
      </c>
      <c r="I91" s="8" t="str">
        <f t="shared" si="7"/>
        <v>AK_E</v>
      </c>
      <c r="J91" s="8" t="str">
        <f t="shared" si="8"/>
        <v>__AK_E</v>
      </c>
      <c r="K91" s="17" t="str">
        <f t="shared" si="9"/>
        <v>7: 61-</v>
      </c>
    </row>
    <row r="92" spans="1:11" x14ac:dyDescent="0.3">
      <c r="A92" s="15">
        <f t="shared" si="10"/>
        <v>89</v>
      </c>
      <c r="B92" s="3"/>
      <c r="C92" s="3"/>
      <c r="D92" s="4"/>
      <c r="E92" s="5"/>
      <c r="F92" s="5"/>
      <c r="G92" s="6" t="str">
        <f>IF(D92="","",IF(ISERROR(VLOOKUP($J92,Parameter!$A$7:$D$93,4,FALSE))=TRUE,"NV",VLOOKUP($J92,Parameter!$A$7:$D$93,4,FALSE)))</f>
        <v/>
      </c>
      <c r="H92" s="16">
        <f t="shared" si="6"/>
        <v>124</v>
      </c>
      <c r="I92" s="8" t="str">
        <f t="shared" si="7"/>
        <v>AK_E</v>
      </c>
      <c r="J92" s="8" t="str">
        <f t="shared" si="8"/>
        <v>__AK_E</v>
      </c>
      <c r="K92" s="17" t="str">
        <f t="shared" si="9"/>
        <v>7: 61-</v>
      </c>
    </row>
    <row r="93" spans="1:11" x14ac:dyDescent="0.3">
      <c r="A93" s="15">
        <f t="shared" si="10"/>
        <v>90</v>
      </c>
      <c r="B93" s="3"/>
      <c r="C93" s="3"/>
      <c r="D93" s="4"/>
      <c r="E93" s="5"/>
      <c r="F93" s="5"/>
      <c r="G93" s="6" t="str">
        <f>IF(D93="","",IF(ISERROR(VLOOKUP($J93,Parameter!$A$7:$D$93,4,FALSE))=TRUE,"NV",VLOOKUP($J93,Parameter!$A$7:$D$93,4,FALSE)))</f>
        <v/>
      </c>
      <c r="H93" s="16">
        <f t="shared" si="6"/>
        <v>124</v>
      </c>
      <c r="I93" s="8" t="str">
        <f t="shared" si="7"/>
        <v>AK_E</v>
      </c>
      <c r="J93" s="8" t="str">
        <f t="shared" si="8"/>
        <v>__AK_E</v>
      </c>
      <c r="K93" s="17" t="str">
        <f t="shared" si="9"/>
        <v>7: 61-</v>
      </c>
    </row>
    <row r="94" spans="1:11" x14ac:dyDescent="0.3">
      <c r="A94" s="15">
        <f t="shared" si="10"/>
        <v>91</v>
      </c>
      <c r="B94" s="3"/>
      <c r="C94" s="3"/>
      <c r="D94" s="4"/>
      <c r="E94" s="5"/>
      <c r="F94" s="5"/>
      <c r="G94" s="6" t="str">
        <f>IF(D94="","",IF(ISERROR(VLOOKUP($J94,Parameter!$A$7:$D$93,4,FALSE))=TRUE,"NV",VLOOKUP($J94,Parameter!$A$7:$D$93,4,FALSE)))</f>
        <v/>
      </c>
      <c r="H94" s="16">
        <f t="shared" si="6"/>
        <v>124</v>
      </c>
      <c r="I94" s="8" t="str">
        <f t="shared" si="7"/>
        <v>AK_E</v>
      </c>
      <c r="J94" s="8" t="str">
        <f t="shared" si="8"/>
        <v>__AK_E</v>
      </c>
      <c r="K94" s="17" t="str">
        <f t="shared" si="9"/>
        <v>7: 61-</v>
      </c>
    </row>
    <row r="95" spans="1:11" x14ac:dyDescent="0.3">
      <c r="A95" s="15">
        <f t="shared" si="10"/>
        <v>92</v>
      </c>
      <c r="B95" s="3"/>
      <c r="C95" s="3"/>
      <c r="D95" s="4"/>
      <c r="E95" s="5"/>
      <c r="F95" s="5"/>
      <c r="G95" s="6" t="str">
        <f>IF(D95="","",IF(ISERROR(VLOOKUP($J95,Parameter!$A$7:$D$93,4,FALSE))=TRUE,"NV",VLOOKUP($J95,Parameter!$A$7:$D$93,4,FALSE)))</f>
        <v/>
      </c>
      <c r="H95" s="16">
        <f t="shared" si="6"/>
        <v>124</v>
      </c>
      <c r="I95" s="8" t="str">
        <f t="shared" si="7"/>
        <v>AK_E</v>
      </c>
      <c r="J95" s="8" t="str">
        <f t="shared" si="8"/>
        <v>__AK_E</v>
      </c>
      <c r="K95" s="17" t="str">
        <f t="shared" si="9"/>
        <v>7: 61-</v>
      </c>
    </row>
    <row r="96" spans="1:11" x14ac:dyDescent="0.3">
      <c r="A96" s="15">
        <f t="shared" si="10"/>
        <v>93</v>
      </c>
      <c r="B96" s="3"/>
      <c r="C96" s="3"/>
      <c r="D96" s="4"/>
      <c r="E96" s="5"/>
      <c r="F96" s="5"/>
      <c r="G96" s="6" t="str">
        <f>IF(D96="","",IF(ISERROR(VLOOKUP($J96,Parameter!$A$7:$D$93,4,FALSE))=TRUE,"NV",VLOOKUP($J96,Parameter!$A$7:$D$93,4,FALSE)))</f>
        <v/>
      </c>
      <c r="H96" s="16">
        <f t="shared" si="6"/>
        <v>124</v>
      </c>
      <c r="I96" s="8" t="str">
        <f t="shared" si="7"/>
        <v>AK_E</v>
      </c>
      <c r="J96" s="8" t="str">
        <f t="shared" si="8"/>
        <v>__AK_E</v>
      </c>
      <c r="K96" s="17" t="str">
        <f t="shared" si="9"/>
        <v>7: 61-</v>
      </c>
    </row>
    <row r="97" spans="1:11" x14ac:dyDescent="0.3">
      <c r="A97" s="15">
        <f t="shared" si="10"/>
        <v>94</v>
      </c>
      <c r="B97" s="3"/>
      <c r="C97" s="3"/>
      <c r="D97" s="4"/>
      <c r="E97" s="5"/>
      <c r="F97" s="5"/>
      <c r="G97" s="6" t="str">
        <f>IF(D97="","",IF(ISERROR(VLOOKUP($J97,Parameter!$A$7:$D$93,4,FALSE))=TRUE,"NV",VLOOKUP($J97,Parameter!$A$7:$D$93,4,FALSE)))</f>
        <v/>
      </c>
      <c r="H97" s="16">
        <f t="shared" si="6"/>
        <v>124</v>
      </c>
      <c r="I97" s="8" t="str">
        <f t="shared" si="7"/>
        <v>AK_E</v>
      </c>
      <c r="J97" s="8" t="str">
        <f t="shared" si="8"/>
        <v>__AK_E</v>
      </c>
      <c r="K97" s="17" t="str">
        <f t="shared" si="9"/>
        <v>7: 61-</v>
      </c>
    </row>
    <row r="98" spans="1:11" x14ac:dyDescent="0.3">
      <c r="A98" s="15">
        <f t="shared" si="10"/>
        <v>95</v>
      </c>
      <c r="B98" s="3"/>
      <c r="C98" s="3"/>
      <c r="D98" s="4"/>
      <c r="E98" s="5"/>
      <c r="F98" s="5"/>
      <c r="G98" s="6" t="str">
        <f>IF(D98="","",IF(ISERROR(VLOOKUP($J98,Parameter!$A$7:$D$93,4,FALSE))=TRUE,"NV",VLOOKUP($J98,Parameter!$A$7:$D$93,4,FALSE)))</f>
        <v/>
      </c>
      <c r="H98" s="16">
        <f t="shared" si="6"/>
        <v>124</v>
      </c>
      <c r="I98" s="8" t="str">
        <f t="shared" si="7"/>
        <v>AK_E</v>
      </c>
      <c r="J98" s="8" t="str">
        <f t="shared" si="8"/>
        <v>__AK_E</v>
      </c>
      <c r="K98" s="17" t="str">
        <f t="shared" si="9"/>
        <v>7: 61-</v>
      </c>
    </row>
    <row r="99" spans="1:11" x14ac:dyDescent="0.3">
      <c r="A99" s="15">
        <f t="shared" si="10"/>
        <v>96</v>
      </c>
      <c r="B99" s="3"/>
      <c r="C99" s="3"/>
      <c r="D99" s="4"/>
      <c r="E99" s="5"/>
      <c r="F99" s="5"/>
      <c r="G99" s="6" t="str">
        <f>IF(D99="","",IF(ISERROR(VLOOKUP($J99,Parameter!$A$7:$D$93,4,FALSE))=TRUE,"NV",VLOOKUP($J99,Parameter!$A$7:$D$93,4,FALSE)))</f>
        <v/>
      </c>
      <c r="H99" s="16">
        <f t="shared" si="6"/>
        <v>124</v>
      </c>
      <c r="I99" s="8" t="str">
        <f t="shared" si="7"/>
        <v>AK_E</v>
      </c>
      <c r="J99" s="8" t="str">
        <f t="shared" si="8"/>
        <v>__AK_E</v>
      </c>
      <c r="K99" s="17" t="str">
        <f t="shared" si="9"/>
        <v>7: 61-</v>
      </c>
    </row>
    <row r="100" spans="1:11" x14ac:dyDescent="0.3">
      <c r="A100" s="15">
        <f t="shared" si="10"/>
        <v>97</v>
      </c>
      <c r="B100" s="3"/>
      <c r="C100" s="3"/>
      <c r="D100" s="4"/>
      <c r="E100" s="5"/>
      <c r="F100" s="5"/>
      <c r="G100" s="6" t="str">
        <f>IF(D100="","",IF(ISERROR(VLOOKUP($J100,Parameter!$A$7:$D$93,4,FALSE))=TRUE,"NV",VLOOKUP($J100,Parameter!$A$7:$D$93,4,FALSE)))</f>
        <v/>
      </c>
      <c r="H100" s="16">
        <f t="shared" si="6"/>
        <v>124</v>
      </c>
      <c r="I100" s="8" t="str">
        <f t="shared" si="7"/>
        <v>AK_E</v>
      </c>
      <c r="J100" s="8" t="str">
        <f t="shared" si="8"/>
        <v>__AK_E</v>
      </c>
      <c r="K100" s="17" t="str">
        <f t="shared" si="9"/>
        <v>7: 61-</v>
      </c>
    </row>
    <row r="101" spans="1:11" x14ac:dyDescent="0.3">
      <c r="A101" s="15">
        <f t="shared" si="10"/>
        <v>98</v>
      </c>
      <c r="B101" s="3"/>
      <c r="C101" s="3"/>
      <c r="D101" s="4"/>
      <c r="E101" s="5"/>
      <c r="F101" s="5"/>
      <c r="G101" s="6" t="str">
        <f>IF(D101="","",IF(ISERROR(VLOOKUP($J101,Parameter!$A$7:$D$93,4,FALSE))=TRUE,"NV",VLOOKUP($J101,Parameter!$A$7:$D$93,4,FALSE)))</f>
        <v/>
      </c>
      <c r="H101" s="16">
        <f t="shared" si="6"/>
        <v>124</v>
      </c>
      <c r="I101" s="8" t="str">
        <f t="shared" si="7"/>
        <v>AK_E</v>
      </c>
      <c r="J101" s="8" t="str">
        <f t="shared" si="8"/>
        <v>__AK_E</v>
      </c>
      <c r="K101" s="17" t="str">
        <f t="shared" si="9"/>
        <v>7: 61-</v>
      </c>
    </row>
    <row r="102" spans="1:11" x14ac:dyDescent="0.3">
      <c r="A102" s="15">
        <f t="shared" si="10"/>
        <v>99</v>
      </c>
      <c r="B102" s="3"/>
      <c r="C102" s="3"/>
      <c r="D102" s="4"/>
      <c r="E102" s="5"/>
      <c r="F102" s="5"/>
      <c r="G102" s="6" t="str">
        <f>IF(D102="","",IF(ISERROR(VLOOKUP($J102,Parameter!$A$7:$D$93,4,FALSE))=TRUE,"NV",VLOOKUP($J102,Parameter!$A$7:$D$93,4,FALSE)))</f>
        <v/>
      </c>
      <c r="H102" s="16">
        <f t="shared" si="6"/>
        <v>124</v>
      </c>
      <c r="I102" s="8" t="str">
        <f t="shared" si="7"/>
        <v>AK_E</v>
      </c>
      <c r="J102" s="8" t="str">
        <f t="shared" si="8"/>
        <v>__AK_E</v>
      </c>
      <c r="K102" s="17" t="str">
        <f t="shared" si="9"/>
        <v>7: 61-</v>
      </c>
    </row>
    <row r="103" spans="1:11" x14ac:dyDescent="0.3">
      <c r="A103" s="15">
        <f t="shared" si="10"/>
        <v>100</v>
      </c>
      <c r="B103" s="3"/>
      <c r="C103" s="3"/>
      <c r="D103" s="4"/>
      <c r="E103" s="5"/>
      <c r="F103" s="5"/>
      <c r="G103" s="6" t="str">
        <f>IF(D103="","",IF(ISERROR(VLOOKUP($J103,Parameter!$A$7:$D$93,4,FALSE))=TRUE,"NV",VLOOKUP($J103,Parameter!$A$7:$D$93,4,FALSE)))</f>
        <v/>
      </c>
      <c r="H103" s="16">
        <f t="shared" si="6"/>
        <v>124</v>
      </c>
      <c r="I103" s="8" t="str">
        <f t="shared" si="7"/>
        <v>AK_E</v>
      </c>
      <c r="J103" s="8" t="str">
        <f t="shared" si="8"/>
        <v>__AK_E</v>
      </c>
      <c r="K103" s="17" t="str">
        <f t="shared" si="9"/>
        <v>7: 61-</v>
      </c>
    </row>
    <row r="104" spans="1:11" x14ac:dyDescent="0.3">
      <c r="A104" s="15">
        <f t="shared" si="10"/>
        <v>101</v>
      </c>
      <c r="B104" s="3"/>
      <c r="C104" s="3"/>
      <c r="D104" s="4"/>
      <c r="E104" s="5"/>
      <c r="F104" s="5"/>
      <c r="G104" s="6" t="str">
        <f>IF(D104="","",IF(ISERROR(VLOOKUP($J104,Parameter!$A$7:$D$93,4,FALSE))=TRUE,"NV",VLOOKUP($J104,Parameter!$A$7:$D$93,4,FALSE)))</f>
        <v/>
      </c>
      <c r="H104" s="16">
        <f t="shared" si="6"/>
        <v>124</v>
      </c>
      <c r="I104" s="8" t="str">
        <f t="shared" si="7"/>
        <v>AK_E</v>
      </c>
      <c r="J104" s="8" t="str">
        <f t="shared" si="8"/>
        <v>__AK_E</v>
      </c>
      <c r="K104" s="17" t="str">
        <f t="shared" si="9"/>
        <v>7: 61-</v>
      </c>
    </row>
    <row r="105" spans="1:11" x14ac:dyDescent="0.3">
      <c r="A105" s="15">
        <f t="shared" si="10"/>
        <v>102</v>
      </c>
      <c r="B105" s="3"/>
      <c r="C105" s="3"/>
      <c r="D105" s="4"/>
      <c r="E105" s="5"/>
      <c r="F105" s="5"/>
      <c r="G105" s="6" t="str">
        <f>IF(D105="","",IF(ISERROR(VLOOKUP($J105,Parameter!$A$7:$D$93,4,FALSE))=TRUE,"NV",VLOOKUP($J105,Parameter!$A$7:$D$93,4,FALSE)))</f>
        <v/>
      </c>
      <c r="H105" s="16">
        <f t="shared" si="6"/>
        <v>124</v>
      </c>
      <c r="I105" s="8" t="str">
        <f t="shared" si="7"/>
        <v>AK_E</v>
      </c>
      <c r="J105" s="8" t="str">
        <f t="shared" si="8"/>
        <v>__AK_E</v>
      </c>
      <c r="K105" s="17" t="str">
        <f t="shared" si="9"/>
        <v>7: 61-</v>
      </c>
    </row>
    <row r="106" spans="1:11" x14ac:dyDescent="0.3">
      <c r="A106" s="15">
        <f t="shared" si="10"/>
        <v>103</v>
      </c>
      <c r="B106" s="3"/>
      <c r="C106" s="3"/>
      <c r="D106" s="4"/>
      <c r="E106" s="5"/>
      <c r="F106" s="5"/>
      <c r="G106" s="6" t="str">
        <f>IF(D106="","",IF(ISERROR(VLOOKUP($J106,Parameter!$A$7:$D$93,4,FALSE))=TRUE,"NV",VLOOKUP($J106,Parameter!$A$7:$D$93,4,FALSE)))</f>
        <v/>
      </c>
      <c r="H106" s="16">
        <f t="shared" si="6"/>
        <v>124</v>
      </c>
      <c r="I106" s="8" t="str">
        <f t="shared" si="7"/>
        <v>AK_E</v>
      </c>
      <c r="J106" s="8" t="str">
        <f t="shared" si="8"/>
        <v>__AK_E</v>
      </c>
      <c r="K106" s="17" t="str">
        <f t="shared" si="9"/>
        <v>7: 61-</v>
      </c>
    </row>
    <row r="107" spans="1:11" x14ac:dyDescent="0.3">
      <c r="A107" s="15">
        <f t="shared" si="10"/>
        <v>104</v>
      </c>
      <c r="B107" s="3"/>
      <c r="C107" s="3"/>
      <c r="D107" s="4"/>
      <c r="E107" s="5"/>
      <c r="F107" s="5"/>
      <c r="G107" s="6" t="str">
        <f>IF(D107="","",IF(ISERROR(VLOOKUP($J107,Parameter!$A$7:$D$93,4,FALSE))=TRUE,"NV",VLOOKUP($J107,Parameter!$A$7:$D$93,4,FALSE)))</f>
        <v/>
      </c>
      <c r="H107" s="16">
        <f t="shared" si="6"/>
        <v>124</v>
      </c>
      <c r="I107" s="8" t="str">
        <f t="shared" si="7"/>
        <v>AK_E</v>
      </c>
      <c r="J107" s="8" t="str">
        <f t="shared" si="8"/>
        <v>__AK_E</v>
      </c>
      <c r="K107" s="17" t="str">
        <f t="shared" si="9"/>
        <v>7: 61-</v>
      </c>
    </row>
    <row r="108" spans="1:11" x14ac:dyDescent="0.3">
      <c r="A108" s="15">
        <f t="shared" si="10"/>
        <v>105</v>
      </c>
      <c r="B108" s="3"/>
      <c r="C108" s="3"/>
      <c r="D108" s="4"/>
      <c r="E108" s="5"/>
      <c r="F108" s="5"/>
      <c r="G108" s="6" t="str">
        <f>IF(D108="","",IF(ISERROR(VLOOKUP($J108,Parameter!$A$7:$D$93,4,FALSE))=TRUE,"NV",VLOOKUP($J108,Parameter!$A$7:$D$93,4,FALSE)))</f>
        <v/>
      </c>
      <c r="H108" s="16">
        <f t="shared" si="6"/>
        <v>124</v>
      </c>
      <c r="I108" s="8" t="str">
        <f t="shared" si="7"/>
        <v>AK_E</v>
      </c>
      <c r="J108" s="8" t="str">
        <f t="shared" si="8"/>
        <v>__AK_E</v>
      </c>
      <c r="K108" s="17" t="str">
        <f t="shared" si="9"/>
        <v>7: 61-</v>
      </c>
    </row>
    <row r="109" spans="1:11" x14ac:dyDescent="0.3">
      <c r="A109" s="15">
        <f t="shared" si="10"/>
        <v>106</v>
      </c>
      <c r="B109" s="3"/>
      <c r="C109" s="3"/>
      <c r="D109" s="4"/>
      <c r="E109" s="5"/>
      <c r="F109" s="5"/>
      <c r="G109" s="6" t="str">
        <f>IF(D109="","",IF(ISERROR(VLOOKUP($J109,Parameter!$A$7:$D$93,4,FALSE))=TRUE,"NV",VLOOKUP($J109,Parameter!$A$7:$D$93,4,FALSE)))</f>
        <v/>
      </c>
      <c r="H109" s="16">
        <f t="shared" si="6"/>
        <v>124</v>
      </c>
      <c r="I109" s="8" t="str">
        <f t="shared" si="7"/>
        <v>AK_E</v>
      </c>
      <c r="J109" s="8" t="str">
        <f t="shared" si="8"/>
        <v>__AK_E</v>
      </c>
      <c r="K109" s="17" t="str">
        <f t="shared" si="9"/>
        <v>7: 61-</v>
      </c>
    </row>
    <row r="110" spans="1:11" x14ac:dyDescent="0.3">
      <c r="A110" s="15">
        <f t="shared" si="10"/>
        <v>107</v>
      </c>
      <c r="B110" s="3"/>
      <c r="C110" s="3"/>
      <c r="D110" s="4"/>
      <c r="E110" s="5"/>
      <c r="F110" s="5"/>
      <c r="G110" s="6" t="str">
        <f>IF(D110="","",IF(ISERROR(VLOOKUP($J110,Parameter!$A$7:$D$93,4,FALSE))=TRUE,"NV",VLOOKUP($J110,Parameter!$A$7:$D$93,4,FALSE)))</f>
        <v/>
      </c>
      <c r="H110" s="16">
        <f t="shared" si="6"/>
        <v>124</v>
      </c>
      <c r="I110" s="8" t="str">
        <f t="shared" si="7"/>
        <v>AK_E</v>
      </c>
      <c r="J110" s="8" t="str">
        <f t="shared" si="8"/>
        <v>__AK_E</v>
      </c>
      <c r="K110" s="17" t="str">
        <f t="shared" si="9"/>
        <v>7: 61-</v>
      </c>
    </row>
    <row r="111" spans="1:11" x14ac:dyDescent="0.3">
      <c r="A111" s="15">
        <f t="shared" si="10"/>
        <v>108</v>
      </c>
      <c r="B111" s="3"/>
      <c r="C111" s="3"/>
      <c r="D111" s="4"/>
      <c r="E111" s="5"/>
      <c r="F111" s="5"/>
      <c r="G111" s="6" t="str">
        <f>IF(D111="","",IF(ISERROR(VLOOKUP($J111,Parameter!$A$7:$D$93,4,FALSE))=TRUE,"NV",VLOOKUP($J111,Parameter!$A$7:$D$93,4,FALSE)))</f>
        <v/>
      </c>
      <c r="H111" s="16">
        <f t="shared" si="6"/>
        <v>124</v>
      </c>
      <c r="I111" s="8" t="str">
        <f t="shared" si="7"/>
        <v>AK_E</v>
      </c>
      <c r="J111" s="8" t="str">
        <f t="shared" si="8"/>
        <v>__AK_E</v>
      </c>
      <c r="K111" s="17" t="str">
        <f t="shared" si="9"/>
        <v>7: 61-</v>
      </c>
    </row>
    <row r="112" spans="1:11" x14ac:dyDescent="0.3">
      <c r="A112" s="15">
        <f t="shared" si="10"/>
        <v>109</v>
      </c>
      <c r="B112" s="3"/>
      <c r="C112" s="3"/>
      <c r="D112" s="4"/>
      <c r="E112" s="5"/>
      <c r="F112" s="5"/>
      <c r="G112" s="6" t="str">
        <f>IF(D112="","",IF(ISERROR(VLOOKUP($J112,Parameter!$A$7:$D$93,4,FALSE))=TRUE,"NV",VLOOKUP($J112,Parameter!$A$7:$D$93,4,FALSE)))</f>
        <v/>
      </c>
      <c r="H112" s="16">
        <f t="shared" si="6"/>
        <v>124</v>
      </c>
      <c r="I112" s="8" t="str">
        <f t="shared" si="7"/>
        <v>AK_E</v>
      </c>
      <c r="J112" s="8" t="str">
        <f t="shared" si="8"/>
        <v>__AK_E</v>
      </c>
      <c r="K112" s="17" t="str">
        <f t="shared" si="9"/>
        <v>7: 61-</v>
      </c>
    </row>
    <row r="113" spans="1:11" x14ac:dyDescent="0.3">
      <c r="A113" s="15">
        <f t="shared" si="10"/>
        <v>110</v>
      </c>
      <c r="B113" s="3"/>
      <c r="C113" s="3"/>
      <c r="D113" s="4"/>
      <c r="E113" s="5"/>
      <c r="F113" s="5"/>
      <c r="G113" s="6" t="str">
        <f>IF(D113="","",IF(ISERROR(VLOOKUP($J113,Parameter!$A$7:$D$93,4,FALSE))=TRUE,"NV",VLOOKUP($J113,Parameter!$A$7:$D$93,4,FALSE)))</f>
        <v/>
      </c>
      <c r="H113" s="16">
        <f t="shared" si="6"/>
        <v>124</v>
      </c>
      <c r="I113" s="8" t="str">
        <f t="shared" si="7"/>
        <v>AK_E</v>
      </c>
      <c r="J113" s="8" t="str">
        <f t="shared" si="8"/>
        <v>__AK_E</v>
      </c>
      <c r="K113" s="17" t="str">
        <f t="shared" si="9"/>
        <v>7: 61-</v>
      </c>
    </row>
    <row r="114" spans="1:11" x14ac:dyDescent="0.3">
      <c r="A114" s="15">
        <f t="shared" si="10"/>
        <v>111</v>
      </c>
      <c r="B114" s="3"/>
      <c r="C114" s="3"/>
      <c r="D114" s="4"/>
      <c r="E114" s="5"/>
      <c r="F114" s="5"/>
      <c r="G114" s="6" t="str">
        <f>IF(D114="","",IF(ISERROR(VLOOKUP($J114,Parameter!$A$7:$D$93,4,FALSE))=TRUE,"NV",VLOOKUP($J114,Parameter!$A$7:$D$93,4,FALSE)))</f>
        <v/>
      </c>
      <c r="H114" s="16">
        <f t="shared" si="6"/>
        <v>124</v>
      </c>
      <c r="I114" s="8" t="str">
        <f t="shared" si="7"/>
        <v>AK_E</v>
      </c>
      <c r="J114" s="8" t="str">
        <f t="shared" si="8"/>
        <v>__AK_E</v>
      </c>
      <c r="K114" s="17" t="str">
        <f t="shared" si="9"/>
        <v>7: 61-</v>
      </c>
    </row>
    <row r="115" spans="1:11" x14ac:dyDescent="0.3">
      <c r="A115" s="15">
        <f t="shared" si="10"/>
        <v>112</v>
      </c>
      <c r="B115" s="3"/>
      <c r="C115" s="3"/>
      <c r="D115" s="4"/>
      <c r="E115" s="5"/>
      <c r="F115" s="5"/>
      <c r="G115" s="6" t="str">
        <f>IF(D115="","",IF(ISERROR(VLOOKUP($J115,Parameter!$A$7:$D$93,4,FALSE))=TRUE,"NV",VLOOKUP($J115,Parameter!$A$7:$D$93,4,FALSE)))</f>
        <v/>
      </c>
      <c r="H115" s="16">
        <f t="shared" si="6"/>
        <v>124</v>
      </c>
      <c r="I115" s="8" t="str">
        <f t="shared" si="7"/>
        <v>AK_E</v>
      </c>
      <c r="J115" s="8" t="str">
        <f t="shared" si="8"/>
        <v>__AK_E</v>
      </c>
      <c r="K115" s="17" t="str">
        <f t="shared" si="9"/>
        <v>7: 61-</v>
      </c>
    </row>
    <row r="116" spans="1:11" x14ac:dyDescent="0.3">
      <c r="A116" s="15">
        <f t="shared" si="10"/>
        <v>113</v>
      </c>
      <c r="B116" s="3"/>
      <c r="C116" s="3"/>
      <c r="D116" s="4"/>
      <c r="E116" s="5"/>
      <c r="F116" s="5"/>
      <c r="G116" s="6" t="str">
        <f>IF(D116="","",IF(ISERROR(VLOOKUP($J116,Parameter!$A$7:$D$93,4,FALSE))=TRUE,"NV",VLOOKUP($J116,Parameter!$A$7:$D$93,4,FALSE)))</f>
        <v/>
      </c>
      <c r="H116" s="16">
        <f t="shared" si="6"/>
        <v>124</v>
      </c>
      <c r="I116" s="8" t="str">
        <f t="shared" si="7"/>
        <v>AK_E</v>
      </c>
      <c r="J116" s="8" t="str">
        <f t="shared" si="8"/>
        <v>__AK_E</v>
      </c>
      <c r="K116" s="17" t="str">
        <f t="shared" si="9"/>
        <v>7: 61-</v>
      </c>
    </row>
    <row r="117" spans="1:11" x14ac:dyDescent="0.3">
      <c r="A117" s="15">
        <f t="shared" si="10"/>
        <v>114</v>
      </c>
      <c r="B117" s="3"/>
      <c r="C117" s="3"/>
      <c r="D117" s="4"/>
      <c r="E117" s="5"/>
      <c r="F117" s="5"/>
      <c r="G117" s="6" t="str">
        <f>IF(D117="","",IF(ISERROR(VLOOKUP($J117,Parameter!$A$7:$D$93,4,FALSE))=TRUE,"NV",VLOOKUP($J117,Parameter!$A$7:$D$93,4,FALSE)))</f>
        <v/>
      </c>
      <c r="H117" s="16">
        <f t="shared" si="6"/>
        <v>124</v>
      </c>
      <c r="I117" s="8" t="str">
        <f t="shared" si="7"/>
        <v>AK_E</v>
      </c>
      <c r="J117" s="8" t="str">
        <f t="shared" si="8"/>
        <v>__AK_E</v>
      </c>
      <c r="K117" s="17" t="str">
        <f t="shared" si="9"/>
        <v>7: 61-</v>
      </c>
    </row>
    <row r="118" spans="1:11" x14ac:dyDescent="0.3">
      <c r="A118" s="15">
        <f t="shared" si="10"/>
        <v>115</v>
      </c>
      <c r="B118" s="3"/>
      <c r="C118" s="3"/>
      <c r="D118" s="4"/>
      <c r="E118" s="5"/>
      <c r="F118" s="5"/>
      <c r="G118" s="6" t="str">
        <f>IF(D118="","",IF(ISERROR(VLOOKUP($J118,Parameter!$A$7:$D$93,4,FALSE))=TRUE,"NV",VLOOKUP($J118,Parameter!$A$7:$D$93,4,FALSE)))</f>
        <v/>
      </c>
      <c r="H118" s="16">
        <f t="shared" si="6"/>
        <v>124</v>
      </c>
      <c r="I118" s="8" t="str">
        <f t="shared" si="7"/>
        <v>AK_E</v>
      </c>
      <c r="J118" s="8" t="str">
        <f t="shared" si="8"/>
        <v>__AK_E</v>
      </c>
      <c r="K118" s="17" t="str">
        <f t="shared" si="9"/>
        <v>7: 61-</v>
      </c>
    </row>
    <row r="119" spans="1:11" x14ac:dyDescent="0.3">
      <c r="A119" s="15">
        <f t="shared" si="10"/>
        <v>116</v>
      </c>
      <c r="B119" s="3"/>
      <c r="C119" s="3"/>
      <c r="D119" s="4"/>
      <c r="E119" s="5"/>
      <c r="F119" s="5"/>
      <c r="G119" s="6" t="str">
        <f>IF(D119="","",IF(ISERROR(VLOOKUP($J119,Parameter!$A$7:$D$93,4,FALSE))=TRUE,"NV",VLOOKUP($J119,Parameter!$A$7:$D$93,4,FALSE)))</f>
        <v/>
      </c>
      <c r="H119" s="16">
        <f t="shared" si="6"/>
        <v>124</v>
      </c>
      <c r="I119" s="8" t="str">
        <f t="shared" si="7"/>
        <v>AK_E</v>
      </c>
      <c r="J119" s="8" t="str">
        <f t="shared" si="8"/>
        <v>__AK_E</v>
      </c>
      <c r="K119" s="17" t="str">
        <f t="shared" si="9"/>
        <v>7: 61-</v>
      </c>
    </row>
    <row r="120" spans="1:11" x14ac:dyDescent="0.3">
      <c r="A120" s="15">
        <f t="shared" si="10"/>
        <v>117</v>
      </c>
      <c r="B120" s="3"/>
      <c r="C120" s="3"/>
      <c r="D120" s="4"/>
      <c r="E120" s="5"/>
      <c r="F120" s="5"/>
      <c r="G120" s="6" t="str">
        <f>IF(D120="","",IF(ISERROR(VLOOKUP($J120,Parameter!$A$7:$D$93,4,FALSE))=TRUE,"NV",VLOOKUP($J120,Parameter!$A$7:$D$93,4,FALSE)))</f>
        <v/>
      </c>
      <c r="H120" s="16">
        <f t="shared" si="6"/>
        <v>124</v>
      </c>
      <c r="I120" s="8" t="str">
        <f t="shared" si="7"/>
        <v>AK_E</v>
      </c>
      <c r="J120" s="8" t="str">
        <f t="shared" si="8"/>
        <v>__AK_E</v>
      </c>
      <c r="K120" s="17" t="str">
        <f t="shared" si="9"/>
        <v>7: 61-</v>
      </c>
    </row>
    <row r="121" spans="1:11" x14ac:dyDescent="0.3">
      <c r="A121" s="15">
        <f t="shared" si="10"/>
        <v>118</v>
      </c>
      <c r="B121" s="3"/>
      <c r="C121" s="3"/>
      <c r="D121" s="4"/>
      <c r="E121" s="5"/>
      <c r="F121" s="5"/>
      <c r="G121" s="6" t="str">
        <f>IF(D121="","",IF(ISERROR(VLOOKUP($J121,Parameter!$A$7:$D$93,4,FALSE))=TRUE,"NV",VLOOKUP($J121,Parameter!$A$7:$D$93,4,FALSE)))</f>
        <v/>
      </c>
      <c r="H121" s="16">
        <f t="shared" si="6"/>
        <v>124</v>
      </c>
      <c r="I121" s="8" t="str">
        <f t="shared" si="7"/>
        <v>AK_E</v>
      </c>
      <c r="J121" s="8" t="str">
        <f t="shared" si="8"/>
        <v>__AK_E</v>
      </c>
      <c r="K121" s="17" t="str">
        <f t="shared" si="9"/>
        <v>7: 61-</v>
      </c>
    </row>
    <row r="122" spans="1:11" x14ac:dyDescent="0.3">
      <c r="A122" s="15">
        <f t="shared" si="10"/>
        <v>119</v>
      </c>
      <c r="B122" s="3"/>
      <c r="C122" s="3"/>
      <c r="D122" s="4"/>
      <c r="E122" s="5"/>
      <c r="F122" s="5"/>
      <c r="G122" s="6" t="str">
        <f>IF(D122="","",IF(ISERROR(VLOOKUP($J122,Parameter!$A$7:$D$93,4,FALSE))=TRUE,"NV",VLOOKUP($J122,Parameter!$A$7:$D$93,4,FALSE)))</f>
        <v/>
      </c>
      <c r="H122" s="16">
        <f t="shared" si="6"/>
        <v>124</v>
      </c>
      <c r="I122" s="8" t="str">
        <f t="shared" si="7"/>
        <v>AK_E</v>
      </c>
      <c r="J122" s="8" t="str">
        <f t="shared" si="8"/>
        <v>__AK_E</v>
      </c>
      <c r="K122" s="17" t="str">
        <f t="shared" si="9"/>
        <v>7: 61-</v>
      </c>
    </row>
    <row r="123" spans="1:11" x14ac:dyDescent="0.3">
      <c r="A123" s="15">
        <f t="shared" si="10"/>
        <v>120</v>
      </c>
      <c r="B123" s="3"/>
      <c r="C123" s="3"/>
      <c r="D123" s="4"/>
      <c r="E123" s="5"/>
      <c r="F123" s="5"/>
      <c r="G123" s="6" t="str">
        <f>IF(D123="","",IF(ISERROR(VLOOKUP($J123,Parameter!$A$7:$D$93,4,FALSE))=TRUE,"NV",VLOOKUP($J123,Parameter!$A$7:$D$93,4,FALSE)))</f>
        <v/>
      </c>
      <c r="H123" s="16">
        <f t="shared" si="6"/>
        <v>124</v>
      </c>
      <c r="I123" s="8" t="str">
        <f t="shared" si="7"/>
        <v>AK_E</v>
      </c>
      <c r="J123" s="8" t="str">
        <f t="shared" si="8"/>
        <v>__AK_E</v>
      </c>
      <c r="K123" s="17" t="str">
        <f t="shared" si="9"/>
        <v>7: 61-</v>
      </c>
    </row>
    <row r="124" spans="1:11" x14ac:dyDescent="0.3">
      <c r="A124" s="15">
        <f t="shared" si="10"/>
        <v>121</v>
      </c>
      <c r="B124" s="3"/>
      <c r="C124" s="3"/>
      <c r="D124" s="4"/>
      <c r="E124" s="5"/>
      <c r="F124" s="5"/>
      <c r="G124" s="6" t="str">
        <f>IF(D124="","",IF(ISERROR(VLOOKUP($J124,Parameter!$A$7:$D$93,4,FALSE))=TRUE,"NV",VLOOKUP($J124,Parameter!$A$7:$D$93,4,FALSE)))</f>
        <v/>
      </c>
      <c r="H124" s="16">
        <f t="shared" si="6"/>
        <v>124</v>
      </c>
      <c r="I124" s="8" t="str">
        <f t="shared" si="7"/>
        <v>AK_E</v>
      </c>
      <c r="J124" s="8" t="str">
        <f t="shared" si="8"/>
        <v>__AK_E</v>
      </c>
      <c r="K124" s="17" t="str">
        <f t="shared" si="9"/>
        <v>7: 61-</v>
      </c>
    </row>
    <row r="125" spans="1:11" x14ac:dyDescent="0.3">
      <c r="A125" s="15">
        <f t="shared" si="10"/>
        <v>122</v>
      </c>
      <c r="B125" s="3"/>
      <c r="C125" s="3"/>
      <c r="D125" s="4"/>
      <c r="E125" s="5"/>
      <c r="F125" s="5"/>
      <c r="G125" s="6" t="str">
        <f>IF(D125="","",IF(ISERROR(VLOOKUP($J125,Parameter!$A$7:$D$93,4,FALSE))=TRUE,"NV",VLOOKUP($J125,Parameter!$A$7:$D$93,4,FALSE)))</f>
        <v/>
      </c>
      <c r="H125" s="16">
        <f t="shared" si="6"/>
        <v>124</v>
      </c>
      <c r="I125" s="8" t="str">
        <f t="shared" si="7"/>
        <v>AK_E</v>
      </c>
      <c r="J125" s="8" t="str">
        <f t="shared" si="8"/>
        <v>__AK_E</v>
      </c>
      <c r="K125" s="17" t="str">
        <f t="shared" si="9"/>
        <v>7: 61-</v>
      </c>
    </row>
    <row r="126" spans="1:11" x14ac:dyDescent="0.3">
      <c r="A126" s="15">
        <f t="shared" si="10"/>
        <v>123</v>
      </c>
      <c r="B126" s="3"/>
      <c r="C126" s="3"/>
      <c r="D126" s="4"/>
      <c r="E126" s="5"/>
      <c r="F126" s="5"/>
      <c r="G126" s="6" t="str">
        <f>IF(D126="","",IF(ISERROR(VLOOKUP($J126,Parameter!$A$7:$D$93,4,FALSE))=TRUE,"NV",VLOOKUP($J126,Parameter!$A$7:$D$93,4,FALSE)))</f>
        <v/>
      </c>
      <c r="H126" s="16">
        <f t="shared" si="6"/>
        <v>124</v>
      </c>
      <c r="I126" s="8" t="str">
        <f t="shared" si="7"/>
        <v>AK_E</v>
      </c>
      <c r="J126" s="8" t="str">
        <f t="shared" si="8"/>
        <v>__AK_E</v>
      </c>
      <c r="K126" s="17" t="str">
        <f t="shared" si="9"/>
        <v>7: 61-</v>
      </c>
    </row>
    <row r="127" spans="1:11" x14ac:dyDescent="0.3">
      <c r="A127" s="15">
        <f t="shared" si="10"/>
        <v>124</v>
      </c>
      <c r="B127" s="3"/>
      <c r="C127" s="3"/>
      <c r="D127" s="4"/>
      <c r="E127" s="5"/>
      <c r="F127" s="5"/>
      <c r="G127" s="6" t="str">
        <f>IF(D127="","",IF(ISERROR(VLOOKUP($J127,Parameter!$A$7:$D$93,4,FALSE))=TRUE,"NV",VLOOKUP($J127,Parameter!$A$7:$D$93,4,FALSE)))</f>
        <v/>
      </c>
      <c r="H127" s="16">
        <f t="shared" si="6"/>
        <v>124</v>
      </c>
      <c r="I127" s="8" t="str">
        <f t="shared" si="7"/>
        <v>AK_E</v>
      </c>
      <c r="J127" s="8" t="str">
        <f t="shared" si="8"/>
        <v>__AK_E</v>
      </c>
      <c r="K127" s="17" t="str">
        <f t="shared" si="9"/>
        <v>7: 61-</v>
      </c>
    </row>
    <row r="128" spans="1:11" x14ac:dyDescent="0.3">
      <c r="A128" s="15">
        <f t="shared" si="10"/>
        <v>125</v>
      </c>
      <c r="B128" s="3"/>
      <c r="C128" s="3"/>
      <c r="D128" s="4"/>
      <c r="E128" s="5"/>
      <c r="F128" s="5"/>
      <c r="G128" s="6" t="str">
        <f>IF(D128="","",IF(ISERROR(VLOOKUP($J128,Parameter!$A$7:$D$93,4,FALSE))=TRUE,"NV",VLOOKUP($J128,Parameter!$A$7:$D$93,4,FALSE)))</f>
        <v/>
      </c>
      <c r="H128" s="16">
        <f t="shared" si="6"/>
        <v>124</v>
      </c>
      <c r="I128" s="8" t="str">
        <f t="shared" si="7"/>
        <v>AK_E</v>
      </c>
      <c r="J128" s="8" t="str">
        <f t="shared" si="8"/>
        <v>__AK_E</v>
      </c>
      <c r="K128" s="17" t="str">
        <f t="shared" si="9"/>
        <v>7: 61-</v>
      </c>
    </row>
    <row r="129" spans="1:11" x14ac:dyDescent="0.3">
      <c r="A129" s="15">
        <f t="shared" si="10"/>
        <v>126</v>
      </c>
      <c r="B129" s="3"/>
      <c r="C129" s="3"/>
      <c r="D129" s="4"/>
      <c r="E129" s="5"/>
      <c r="F129" s="5"/>
      <c r="G129" s="6" t="str">
        <f>IF(D129="","",IF(ISERROR(VLOOKUP($J129,Parameter!$A$7:$D$93,4,FALSE))=TRUE,"NV",VLOOKUP($J129,Parameter!$A$7:$D$93,4,FALSE)))</f>
        <v/>
      </c>
      <c r="H129" s="16">
        <f t="shared" si="6"/>
        <v>124</v>
      </c>
      <c r="I129" s="8" t="str">
        <f t="shared" si="7"/>
        <v>AK_E</v>
      </c>
      <c r="J129" s="8" t="str">
        <f t="shared" si="8"/>
        <v>__AK_E</v>
      </c>
      <c r="K129" s="17" t="str">
        <f t="shared" si="9"/>
        <v>7: 61-</v>
      </c>
    </row>
    <row r="130" spans="1:11" x14ac:dyDescent="0.3">
      <c r="A130" s="15">
        <f t="shared" si="10"/>
        <v>127</v>
      </c>
      <c r="B130" s="3"/>
      <c r="C130" s="3"/>
      <c r="D130" s="4"/>
      <c r="E130" s="5"/>
      <c r="F130" s="5"/>
      <c r="G130" s="6" t="str">
        <f>IF(D130="","",IF(ISERROR(VLOOKUP($J130,Parameter!$A$7:$D$93,4,FALSE))=TRUE,"NV",VLOOKUP($J130,Parameter!$A$7:$D$93,4,FALSE)))</f>
        <v/>
      </c>
      <c r="H130" s="16">
        <f t="shared" si="6"/>
        <v>124</v>
      </c>
      <c r="I130" s="8" t="str">
        <f t="shared" si="7"/>
        <v>AK_E</v>
      </c>
      <c r="J130" s="8" t="str">
        <f t="shared" si="8"/>
        <v>__AK_E</v>
      </c>
      <c r="K130" s="17" t="str">
        <f t="shared" si="9"/>
        <v>7: 61-</v>
      </c>
    </row>
    <row r="131" spans="1:11" x14ac:dyDescent="0.3">
      <c r="A131" s="15">
        <f t="shared" si="10"/>
        <v>128</v>
      </c>
      <c r="B131" s="3"/>
      <c r="C131" s="3"/>
      <c r="D131" s="4"/>
      <c r="E131" s="5"/>
      <c r="F131" s="5"/>
      <c r="G131" s="6" t="str">
        <f>IF(D131="","",IF(ISERROR(VLOOKUP($J131,Parameter!$A$7:$D$93,4,FALSE))=TRUE,"NV",VLOOKUP($J131,Parameter!$A$7:$D$93,4,FALSE)))</f>
        <v/>
      </c>
      <c r="H131" s="16">
        <f t="shared" si="6"/>
        <v>124</v>
      </c>
      <c r="I131" s="8" t="str">
        <f t="shared" si="7"/>
        <v>AK_E</v>
      </c>
      <c r="J131" s="8" t="str">
        <f t="shared" si="8"/>
        <v>__AK_E</v>
      </c>
      <c r="K131" s="17" t="str">
        <f t="shared" si="9"/>
        <v>7: 61-</v>
      </c>
    </row>
    <row r="132" spans="1:11" x14ac:dyDescent="0.3">
      <c r="A132" s="15">
        <f t="shared" si="10"/>
        <v>129</v>
      </c>
      <c r="B132" s="3"/>
      <c r="C132" s="3"/>
      <c r="D132" s="4"/>
      <c r="E132" s="5"/>
      <c r="F132" s="5"/>
      <c r="G132" s="6" t="str">
        <f>IF(D132="","",IF(ISERROR(VLOOKUP($J132,Parameter!$A$7:$D$93,4,FALSE))=TRUE,"NV",VLOOKUP($J132,Parameter!$A$7:$D$93,4,FALSE)))</f>
        <v/>
      </c>
      <c r="H132" s="16">
        <f t="shared" si="6"/>
        <v>124</v>
      </c>
      <c r="I132" s="8" t="str">
        <f t="shared" si="7"/>
        <v>AK_E</v>
      </c>
      <c r="J132" s="8" t="str">
        <f t="shared" si="8"/>
        <v>__AK_E</v>
      </c>
      <c r="K132" s="17" t="str">
        <f t="shared" si="9"/>
        <v>7: 61-</v>
      </c>
    </row>
    <row r="133" spans="1:11" x14ac:dyDescent="0.3">
      <c r="A133" s="15">
        <f t="shared" si="10"/>
        <v>130</v>
      </c>
      <c r="B133" s="3"/>
      <c r="C133" s="3"/>
      <c r="D133" s="4"/>
      <c r="E133" s="5"/>
      <c r="F133" s="5"/>
      <c r="G133" s="6" t="str">
        <f>IF(D133="","",IF(ISERROR(VLOOKUP($J133,Parameter!$A$7:$D$93,4,FALSE))=TRUE,"NV",VLOOKUP($J133,Parameter!$A$7:$D$93,4,FALSE)))</f>
        <v/>
      </c>
      <c r="H133" s="16">
        <f t="shared" ref="H133:H196" si="11">ROUNDDOWN((DATE($C$1,12,31)-DATE(YEAR($D133),12,31))/365,-0.2)</f>
        <v>124</v>
      </c>
      <c r="I133" s="8" t="str">
        <f t="shared" ref="I133:I196" si="12">IF(H133&lt;=9,"C",IF(AND(H133&gt;9,H133&lt;=12),"B",IF(AND(H133&gt;12,H133&lt;=14),"A",IF(AND(H133&gt;14,H133&lt;=16),"Jugend",IF(AND(H133&gt;16,H133&lt;=18),"Junioren",IF(AND(H133&gt;18,H133&lt;=31),"LK",IF(AND(H133&gt;31,H133&lt;=39),"AK_A",IF(AND(H133&gt;39,H133&lt;=49),"AK_B",IF(AND(H133&gt;49,H133&lt;=59),"AK_C",IF(AND(H133&gt;59,H133&lt;=69),"AK_D",IF(H133&gt;69,"AK_E","Fehler")))))))))))</f>
        <v>AK_E</v>
      </c>
      <c r="J133" s="8" t="str">
        <f t="shared" ref="J133:J196" si="13">E133&amp;"_"&amp;F133&amp;"_"&amp;I133</f>
        <v>__AK_E</v>
      </c>
      <c r="K133" s="17" t="str">
        <f t="shared" ref="K133:K196" si="14">IF(H133="","",IF(AND(H133&gt;0,H133&lt;=6),"1: 0-6",IF(AND(H133&gt;6,H133&lt;=14),"2: 7-14",IF(AND(H133&gt;14,H133&lt;=18),"3: 15-18",IF(AND(H133&gt;18,H133&lt;=26),"4: 19-26",IF(AND(H133&gt;26,H133&lt;=40),"5: 27-40",IF(AND(H133&gt;40,H133&lt;=60),"6: 41-60","7: 61-")))))))</f>
        <v>7: 61-</v>
      </c>
    </row>
    <row r="134" spans="1:11" x14ac:dyDescent="0.3">
      <c r="A134" s="15">
        <f t="shared" ref="A134:A197" si="15">A133+1</f>
        <v>131</v>
      </c>
      <c r="B134" s="3"/>
      <c r="C134" s="3"/>
      <c r="D134" s="4"/>
      <c r="E134" s="5"/>
      <c r="F134" s="5"/>
      <c r="G134" s="6" t="str">
        <f>IF(D134="","",IF(ISERROR(VLOOKUP($J134,Parameter!$A$7:$D$93,4,FALSE))=TRUE,"NV",VLOOKUP($J134,Parameter!$A$7:$D$93,4,FALSE)))</f>
        <v/>
      </c>
      <c r="H134" s="16">
        <f t="shared" si="11"/>
        <v>124</v>
      </c>
      <c r="I134" s="8" t="str">
        <f t="shared" si="12"/>
        <v>AK_E</v>
      </c>
      <c r="J134" s="8" t="str">
        <f t="shared" si="13"/>
        <v>__AK_E</v>
      </c>
      <c r="K134" s="17" t="str">
        <f t="shared" si="14"/>
        <v>7: 61-</v>
      </c>
    </row>
    <row r="135" spans="1:11" x14ac:dyDescent="0.3">
      <c r="A135" s="15">
        <f t="shared" si="15"/>
        <v>132</v>
      </c>
      <c r="B135" s="3"/>
      <c r="C135" s="3"/>
      <c r="D135" s="4"/>
      <c r="E135" s="5"/>
      <c r="F135" s="5"/>
      <c r="G135" s="6" t="str">
        <f>IF(D135="","",IF(ISERROR(VLOOKUP($J135,Parameter!$A$7:$D$93,4,FALSE))=TRUE,"NV",VLOOKUP($J135,Parameter!$A$7:$D$93,4,FALSE)))</f>
        <v/>
      </c>
      <c r="H135" s="16">
        <f t="shared" si="11"/>
        <v>124</v>
      </c>
      <c r="I135" s="8" t="str">
        <f t="shared" si="12"/>
        <v>AK_E</v>
      </c>
      <c r="J135" s="8" t="str">
        <f t="shared" si="13"/>
        <v>__AK_E</v>
      </c>
      <c r="K135" s="17" t="str">
        <f t="shared" si="14"/>
        <v>7: 61-</v>
      </c>
    </row>
    <row r="136" spans="1:11" x14ac:dyDescent="0.3">
      <c r="A136" s="15">
        <f t="shared" si="15"/>
        <v>133</v>
      </c>
      <c r="B136" s="3"/>
      <c r="C136" s="3"/>
      <c r="D136" s="4"/>
      <c r="E136" s="5"/>
      <c r="F136" s="5"/>
      <c r="G136" s="6" t="str">
        <f>IF(D136="","",IF(ISERROR(VLOOKUP($J136,Parameter!$A$7:$D$93,4,FALSE))=TRUE,"NV",VLOOKUP($J136,Parameter!$A$7:$D$93,4,FALSE)))</f>
        <v/>
      </c>
      <c r="H136" s="16">
        <f t="shared" si="11"/>
        <v>124</v>
      </c>
      <c r="I136" s="8" t="str">
        <f t="shared" si="12"/>
        <v>AK_E</v>
      </c>
      <c r="J136" s="8" t="str">
        <f t="shared" si="13"/>
        <v>__AK_E</v>
      </c>
      <c r="K136" s="17" t="str">
        <f t="shared" si="14"/>
        <v>7: 61-</v>
      </c>
    </row>
    <row r="137" spans="1:11" x14ac:dyDescent="0.3">
      <c r="A137" s="15">
        <f t="shared" si="15"/>
        <v>134</v>
      </c>
      <c r="B137" s="3"/>
      <c r="C137" s="3"/>
      <c r="D137" s="4"/>
      <c r="E137" s="5"/>
      <c r="F137" s="5"/>
      <c r="G137" s="6" t="str">
        <f>IF(D137="","",IF(ISERROR(VLOOKUP($J137,Parameter!$A$7:$D$93,4,FALSE))=TRUE,"NV",VLOOKUP($J137,Parameter!$A$7:$D$93,4,FALSE)))</f>
        <v/>
      </c>
      <c r="H137" s="16">
        <f t="shared" si="11"/>
        <v>124</v>
      </c>
      <c r="I137" s="8" t="str">
        <f t="shared" si="12"/>
        <v>AK_E</v>
      </c>
      <c r="J137" s="8" t="str">
        <f t="shared" si="13"/>
        <v>__AK_E</v>
      </c>
      <c r="K137" s="17" t="str">
        <f t="shared" si="14"/>
        <v>7: 61-</v>
      </c>
    </row>
    <row r="138" spans="1:11" x14ac:dyDescent="0.3">
      <c r="A138" s="15">
        <f t="shared" si="15"/>
        <v>135</v>
      </c>
      <c r="B138" s="3"/>
      <c r="C138" s="3"/>
      <c r="D138" s="4"/>
      <c r="E138" s="5"/>
      <c r="F138" s="5"/>
      <c r="G138" s="6" t="str">
        <f>IF(D138="","",IF(ISERROR(VLOOKUP($J138,Parameter!$A$7:$D$93,4,FALSE))=TRUE,"NV",VLOOKUP($J138,Parameter!$A$7:$D$93,4,FALSE)))</f>
        <v/>
      </c>
      <c r="H138" s="16">
        <f t="shared" si="11"/>
        <v>124</v>
      </c>
      <c r="I138" s="8" t="str">
        <f t="shared" si="12"/>
        <v>AK_E</v>
      </c>
      <c r="J138" s="8" t="str">
        <f t="shared" si="13"/>
        <v>__AK_E</v>
      </c>
      <c r="K138" s="17" t="str">
        <f t="shared" si="14"/>
        <v>7: 61-</v>
      </c>
    </row>
    <row r="139" spans="1:11" x14ac:dyDescent="0.3">
      <c r="A139" s="15">
        <f t="shared" si="15"/>
        <v>136</v>
      </c>
      <c r="B139" s="3"/>
      <c r="C139" s="3"/>
      <c r="D139" s="4"/>
      <c r="E139" s="5"/>
      <c r="F139" s="5"/>
      <c r="G139" s="6" t="str">
        <f>IF(D139="","",IF(ISERROR(VLOOKUP($J139,Parameter!$A$7:$D$93,4,FALSE))=TRUE,"NV",VLOOKUP($J139,Parameter!$A$7:$D$93,4,FALSE)))</f>
        <v/>
      </c>
      <c r="H139" s="16">
        <f t="shared" si="11"/>
        <v>124</v>
      </c>
      <c r="I139" s="8" t="str">
        <f t="shared" si="12"/>
        <v>AK_E</v>
      </c>
      <c r="J139" s="8" t="str">
        <f t="shared" si="13"/>
        <v>__AK_E</v>
      </c>
      <c r="K139" s="17" t="str">
        <f t="shared" si="14"/>
        <v>7: 61-</v>
      </c>
    </row>
    <row r="140" spans="1:11" x14ac:dyDescent="0.3">
      <c r="A140" s="15">
        <f t="shared" si="15"/>
        <v>137</v>
      </c>
      <c r="B140" s="3"/>
      <c r="C140" s="3"/>
      <c r="D140" s="4"/>
      <c r="E140" s="5"/>
      <c r="F140" s="5"/>
      <c r="G140" s="6" t="str">
        <f>IF(D140="","",IF(ISERROR(VLOOKUP($J140,Parameter!$A$7:$D$93,4,FALSE))=TRUE,"NV",VLOOKUP($J140,Parameter!$A$7:$D$93,4,FALSE)))</f>
        <v/>
      </c>
      <c r="H140" s="16">
        <f t="shared" si="11"/>
        <v>124</v>
      </c>
      <c r="I140" s="8" t="str">
        <f t="shared" si="12"/>
        <v>AK_E</v>
      </c>
      <c r="J140" s="8" t="str">
        <f t="shared" si="13"/>
        <v>__AK_E</v>
      </c>
      <c r="K140" s="17" t="str">
        <f t="shared" si="14"/>
        <v>7: 61-</v>
      </c>
    </row>
    <row r="141" spans="1:11" x14ac:dyDescent="0.3">
      <c r="A141" s="15">
        <f t="shared" si="15"/>
        <v>138</v>
      </c>
      <c r="B141" s="3"/>
      <c r="C141" s="3"/>
      <c r="D141" s="4"/>
      <c r="E141" s="5"/>
      <c r="F141" s="5"/>
      <c r="G141" s="6" t="str">
        <f>IF(D141="","",IF(ISERROR(VLOOKUP($J141,Parameter!$A$7:$D$93,4,FALSE))=TRUE,"NV",VLOOKUP($J141,Parameter!$A$7:$D$93,4,FALSE)))</f>
        <v/>
      </c>
      <c r="H141" s="16">
        <f t="shared" si="11"/>
        <v>124</v>
      </c>
      <c r="I141" s="8" t="str">
        <f t="shared" si="12"/>
        <v>AK_E</v>
      </c>
      <c r="J141" s="8" t="str">
        <f t="shared" si="13"/>
        <v>__AK_E</v>
      </c>
      <c r="K141" s="17" t="str">
        <f t="shared" si="14"/>
        <v>7: 61-</v>
      </c>
    </row>
    <row r="142" spans="1:11" x14ac:dyDescent="0.3">
      <c r="A142" s="15">
        <f t="shared" si="15"/>
        <v>139</v>
      </c>
      <c r="B142" s="3"/>
      <c r="C142" s="3"/>
      <c r="D142" s="4"/>
      <c r="E142" s="5"/>
      <c r="F142" s="5"/>
      <c r="G142" s="6" t="str">
        <f>IF(D142="","",IF(ISERROR(VLOOKUP($J142,Parameter!$A$7:$D$93,4,FALSE))=TRUE,"NV",VLOOKUP($J142,Parameter!$A$7:$D$93,4,FALSE)))</f>
        <v/>
      </c>
      <c r="H142" s="16">
        <f t="shared" si="11"/>
        <v>124</v>
      </c>
      <c r="I142" s="8" t="str">
        <f t="shared" si="12"/>
        <v>AK_E</v>
      </c>
      <c r="J142" s="8" t="str">
        <f t="shared" si="13"/>
        <v>__AK_E</v>
      </c>
      <c r="K142" s="17" t="str">
        <f t="shared" si="14"/>
        <v>7: 61-</v>
      </c>
    </row>
    <row r="143" spans="1:11" x14ac:dyDescent="0.3">
      <c r="A143" s="15">
        <f t="shared" si="15"/>
        <v>140</v>
      </c>
      <c r="B143" s="3"/>
      <c r="C143" s="3"/>
      <c r="D143" s="4"/>
      <c r="E143" s="5"/>
      <c r="F143" s="5"/>
      <c r="G143" s="6" t="str">
        <f>IF(D143="","",IF(ISERROR(VLOOKUP($J143,Parameter!$A$7:$D$93,4,FALSE))=TRUE,"NV",VLOOKUP($J143,Parameter!$A$7:$D$93,4,FALSE)))</f>
        <v/>
      </c>
      <c r="H143" s="16">
        <f t="shared" si="11"/>
        <v>124</v>
      </c>
      <c r="I143" s="8" t="str">
        <f t="shared" si="12"/>
        <v>AK_E</v>
      </c>
      <c r="J143" s="8" t="str">
        <f t="shared" si="13"/>
        <v>__AK_E</v>
      </c>
      <c r="K143" s="17" t="str">
        <f t="shared" si="14"/>
        <v>7: 61-</v>
      </c>
    </row>
    <row r="144" spans="1:11" x14ac:dyDescent="0.3">
      <c r="A144" s="15">
        <f t="shared" si="15"/>
        <v>141</v>
      </c>
      <c r="B144" s="3"/>
      <c r="C144" s="3"/>
      <c r="D144" s="4"/>
      <c r="E144" s="5"/>
      <c r="F144" s="5"/>
      <c r="G144" s="6" t="str">
        <f>IF(D144="","",IF(ISERROR(VLOOKUP($J144,Parameter!$A$7:$D$93,4,FALSE))=TRUE,"NV",VLOOKUP($J144,Parameter!$A$7:$D$93,4,FALSE)))</f>
        <v/>
      </c>
      <c r="H144" s="16">
        <f t="shared" si="11"/>
        <v>124</v>
      </c>
      <c r="I144" s="8" t="str">
        <f t="shared" si="12"/>
        <v>AK_E</v>
      </c>
      <c r="J144" s="8" t="str">
        <f t="shared" si="13"/>
        <v>__AK_E</v>
      </c>
      <c r="K144" s="17" t="str">
        <f t="shared" si="14"/>
        <v>7: 61-</v>
      </c>
    </row>
    <row r="145" spans="1:11" x14ac:dyDescent="0.3">
      <c r="A145" s="15">
        <f t="shared" si="15"/>
        <v>142</v>
      </c>
      <c r="B145" s="3"/>
      <c r="C145" s="3"/>
      <c r="D145" s="4"/>
      <c r="E145" s="5"/>
      <c r="F145" s="5"/>
      <c r="G145" s="6" t="str">
        <f>IF(D145="","",IF(ISERROR(VLOOKUP($J145,Parameter!$A$7:$D$93,4,FALSE))=TRUE,"NV",VLOOKUP($J145,Parameter!$A$7:$D$93,4,FALSE)))</f>
        <v/>
      </c>
      <c r="H145" s="16">
        <f t="shared" si="11"/>
        <v>124</v>
      </c>
      <c r="I145" s="8" t="str">
        <f t="shared" si="12"/>
        <v>AK_E</v>
      </c>
      <c r="J145" s="8" t="str">
        <f t="shared" si="13"/>
        <v>__AK_E</v>
      </c>
      <c r="K145" s="17" t="str">
        <f t="shared" si="14"/>
        <v>7: 61-</v>
      </c>
    </row>
    <row r="146" spans="1:11" x14ac:dyDescent="0.3">
      <c r="A146" s="15">
        <f t="shared" si="15"/>
        <v>143</v>
      </c>
      <c r="B146" s="3"/>
      <c r="C146" s="3"/>
      <c r="D146" s="4"/>
      <c r="E146" s="5"/>
      <c r="F146" s="5"/>
      <c r="G146" s="6" t="str">
        <f>IF(D146="","",IF(ISERROR(VLOOKUP($J146,Parameter!$A$7:$D$93,4,FALSE))=TRUE,"NV",VLOOKUP($J146,Parameter!$A$7:$D$93,4,FALSE)))</f>
        <v/>
      </c>
      <c r="H146" s="16">
        <f t="shared" si="11"/>
        <v>124</v>
      </c>
      <c r="I146" s="8" t="str">
        <f t="shared" si="12"/>
        <v>AK_E</v>
      </c>
      <c r="J146" s="8" t="str">
        <f t="shared" si="13"/>
        <v>__AK_E</v>
      </c>
      <c r="K146" s="17" t="str">
        <f t="shared" si="14"/>
        <v>7: 61-</v>
      </c>
    </row>
    <row r="147" spans="1:11" x14ac:dyDescent="0.3">
      <c r="A147" s="15">
        <f t="shared" si="15"/>
        <v>144</v>
      </c>
      <c r="B147" s="3"/>
      <c r="C147" s="3"/>
      <c r="D147" s="4"/>
      <c r="E147" s="5"/>
      <c r="F147" s="5"/>
      <c r="G147" s="6" t="str">
        <f>IF(D147="","",IF(ISERROR(VLOOKUP($J147,Parameter!$A$7:$D$93,4,FALSE))=TRUE,"NV",VLOOKUP($J147,Parameter!$A$7:$D$93,4,FALSE)))</f>
        <v/>
      </c>
      <c r="H147" s="16">
        <f t="shared" si="11"/>
        <v>124</v>
      </c>
      <c r="I147" s="8" t="str">
        <f t="shared" si="12"/>
        <v>AK_E</v>
      </c>
      <c r="J147" s="8" t="str">
        <f t="shared" si="13"/>
        <v>__AK_E</v>
      </c>
      <c r="K147" s="17" t="str">
        <f t="shared" si="14"/>
        <v>7: 61-</v>
      </c>
    </row>
    <row r="148" spans="1:11" x14ac:dyDescent="0.3">
      <c r="A148" s="15">
        <f t="shared" si="15"/>
        <v>145</v>
      </c>
      <c r="B148" s="3"/>
      <c r="C148" s="3"/>
      <c r="D148" s="4"/>
      <c r="E148" s="5"/>
      <c r="F148" s="5"/>
      <c r="G148" s="6" t="str">
        <f>IF(D148="","",IF(ISERROR(VLOOKUP($J148,Parameter!$A$7:$D$93,4,FALSE))=TRUE,"NV",VLOOKUP($J148,Parameter!$A$7:$D$93,4,FALSE)))</f>
        <v/>
      </c>
      <c r="H148" s="16">
        <f t="shared" si="11"/>
        <v>124</v>
      </c>
      <c r="I148" s="8" t="str">
        <f t="shared" si="12"/>
        <v>AK_E</v>
      </c>
      <c r="J148" s="8" t="str">
        <f t="shared" si="13"/>
        <v>__AK_E</v>
      </c>
      <c r="K148" s="17" t="str">
        <f t="shared" si="14"/>
        <v>7: 61-</v>
      </c>
    </row>
    <row r="149" spans="1:11" x14ac:dyDescent="0.3">
      <c r="A149" s="15">
        <f t="shared" si="15"/>
        <v>146</v>
      </c>
      <c r="B149" s="3"/>
      <c r="C149" s="3"/>
      <c r="D149" s="4"/>
      <c r="E149" s="5"/>
      <c r="F149" s="5"/>
      <c r="G149" s="6" t="str">
        <f>IF(D149="","",IF(ISERROR(VLOOKUP($J149,Parameter!$A$7:$D$93,4,FALSE))=TRUE,"NV",VLOOKUP($J149,Parameter!$A$7:$D$93,4,FALSE)))</f>
        <v/>
      </c>
      <c r="H149" s="16">
        <f t="shared" si="11"/>
        <v>124</v>
      </c>
      <c r="I149" s="8" t="str">
        <f t="shared" si="12"/>
        <v>AK_E</v>
      </c>
      <c r="J149" s="8" t="str">
        <f t="shared" si="13"/>
        <v>__AK_E</v>
      </c>
      <c r="K149" s="17" t="str">
        <f t="shared" si="14"/>
        <v>7: 61-</v>
      </c>
    </row>
    <row r="150" spans="1:11" x14ac:dyDescent="0.3">
      <c r="A150" s="15">
        <f t="shared" si="15"/>
        <v>147</v>
      </c>
      <c r="B150" s="3"/>
      <c r="C150" s="3"/>
      <c r="D150" s="4"/>
      <c r="E150" s="5"/>
      <c r="F150" s="5"/>
      <c r="G150" s="6" t="str">
        <f>IF(D150="","",IF(ISERROR(VLOOKUP($J150,Parameter!$A$7:$D$93,4,FALSE))=TRUE,"NV",VLOOKUP($J150,Parameter!$A$7:$D$93,4,FALSE)))</f>
        <v/>
      </c>
      <c r="H150" s="16">
        <f t="shared" si="11"/>
        <v>124</v>
      </c>
      <c r="I150" s="8" t="str">
        <f t="shared" si="12"/>
        <v>AK_E</v>
      </c>
      <c r="J150" s="8" t="str">
        <f t="shared" si="13"/>
        <v>__AK_E</v>
      </c>
      <c r="K150" s="17" t="str">
        <f t="shared" si="14"/>
        <v>7: 61-</v>
      </c>
    </row>
    <row r="151" spans="1:11" x14ac:dyDescent="0.3">
      <c r="A151" s="15">
        <f t="shared" si="15"/>
        <v>148</v>
      </c>
      <c r="B151" s="3"/>
      <c r="C151" s="3"/>
      <c r="D151" s="4"/>
      <c r="E151" s="5"/>
      <c r="F151" s="5"/>
      <c r="G151" s="6" t="str">
        <f>IF(D151="","",IF(ISERROR(VLOOKUP($J151,Parameter!$A$7:$D$93,4,FALSE))=TRUE,"NV",VLOOKUP($J151,Parameter!$A$7:$D$93,4,FALSE)))</f>
        <v/>
      </c>
      <c r="H151" s="16">
        <f t="shared" si="11"/>
        <v>124</v>
      </c>
      <c r="I151" s="8" t="str">
        <f t="shared" si="12"/>
        <v>AK_E</v>
      </c>
      <c r="J151" s="8" t="str">
        <f t="shared" si="13"/>
        <v>__AK_E</v>
      </c>
      <c r="K151" s="17" t="str">
        <f t="shared" si="14"/>
        <v>7: 61-</v>
      </c>
    </row>
    <row r="152" spans="1:11" x14ac:dyDescent="0.3">
      <c r="A152" s="15">
        <f t="shared" si="15"/>
        <v>149</v>
      </c>
      <c r="B152" s="3"/>
      <c r="C152" s="3"/>
      <c r="D152" s="4"/>
      <c r="E152" s="5"/>
      <c r="F152" s="5"/>
      <c r="G152" s="6" t="str">
        <f>IF(D152="","",IF(ISERROR(VLOOKUP($J152,Parameter!$A$7:$D$93,4,FALSE))=TRUE,"NV",VLOOKUP($J152,Parameter!$A$7:$D$93,4,FALSE)))</f>
        <v/>
      </c>
      <c r="H152" s="16">
        <f t="shared" si="11"/>
        <v>124</v>
      </c>
      <c r="I152" s="8" t="str">
        <f t="shared" si="12"/>
        <v>AK_E</v>
      </c>
      <c r="J152" s="8" t="str">
        <f t="shared" si="13"/>
        <v>__AK_E</v>
      </c>
      <c r="K152" s="17" t="str">
        <f t="shared" si="14"/>
        <v>7: 61-</v>
      </c>
    </row>
    <row r="153" spans="1:11" x14ac:dyDescent="0.3">
      <c r="A153" s="15">
        <f t="shared" si="15"/>
        <v>150</v>
      </c>
      <c r="B153" s="3"/>
      <c r="C153" s="3"/>
      <c r="D153" s="4"/>
      <c r="E153" s="5"/>
      <c r="F153" s="5"/>
      <c r="G153" s="6" t="str">
        <f>IF(D153="","",IF(ISERROR(VLOOKUP($J153,Parameter!$A$7:$D$93,4,FALSE))=TRUE,"NV",VLOOKUP($J153,Parameter!$A$7:$D$93,4,FALSE)))</f>
        <v/>
      </c>
      <c r="H153" s="16">
        <f t="shared" si="11"/>
        <v>124</v>
      </c>
      <c r="I153" s="8" t="str">
        <f t="shared" si="12"/>
        <v>AK_E</v>
      </c>
      <c r="J153" s="8" t="str">
        <f t="shared" si="13"/>
        <v>__AK_E</v>
      </c>
      <c r="K153" s="17" t="str">
        <f t="shared" si="14"/>
        <v>7: 61-</v>
      </c>
    </row>
    <row r="154" spans="1:11" x14ac:dyDescent="0.3">
      <c r="A154" s="15">
        <f t="shared" si="15"/>
        <v>151</v>
      </c>
      <c r="B154" s="3"/>
      <c r="C154" s="3"/>
      <c r="D154" s="4"/>
      <c r="E154" s="5"/>
      <c r="F154" s="5"/>
      <c r="G154" s="6" t="str">
        <f>IF(D154="","",IF(ISERROR(VLOOKUP($J154,Parameter!$A$7:$D$93,4,FALSE))=TRUE,"NV",VLOOKUP($J154,Parameter!$A$7:$D$93,4,FALSE)))</f>
        <v/>
      </c>
      <c r="H154" s="16">
        <f t="shared" si="11"/>
        <v>124</v>
      </c>
      <c r="I154" s="8" t="str">
        <f t="shared" si="12"/>
        <v>AK_E</v>
      </c>
      <c r="J154" s="8" t="str">
        <f t="shared" si="13"/>
        <v>__AK_E</v>
      </c>
      <c r="K154" s="17" t="str">
        <f t="shared" si="14"/>
        <v>7: 61-</v>
      </c>
    </row>
    <row r="155" spans="1:11" x14ac:dyDescent="0.3">
      <c r="A155" s="15">
        <f t="shared" si="15"/>
        <v>152</v>
      </c>
      <c r="B155" s="3"/>
      <c r="C155" s="3"/>
      <c r="D155" s="4"/>
      <c r="E155" s="5"/>
      <c r="F155" s="5"/>
      <c r="G155" s="6" t="str">
        <f>IF(D155="","",IF(ISERROR(VLOOKUP($J155,Parameter!$A$7:$D$93,4,FALSE))=TRUE,"NV",VLOOKUP($J155,Parameter!$A$7:$D$93,4,FALSE)))</f>
        <v/>
      </c>
      <c r="H155" s="16">
        <f t="shared" si="11"/>
        <v>124</v>
      </c>
      <c r="I155" s="8" t="str">
        <f t="shared" si="12"/>
        <v>AK_E</v>
      </c>
      <c r="J155" s="8" t="str">
        <f t="shared" si="13"/>
        <v>__AK_E</v>
      </c>
      <c r="K155" s="17" t="str">
        <f t="shared" si="14"/>
        <v>7: 61-</v>
      </c>
    </row>
    <row r="156" spans="1:11" x14ac:dyDescent="0.3">
      <c r="A156" s="15">
        <f t="shared" si="15"/>
        <v>153</v>
      </c>
      <c r="B156" s="3"/>
      <c r="C156" s="3"/>
      <c r="D156" s="4"/>
      <c r="E156" s="5"/>
      <c r="F156" s="5"/>
      <c r="G156" s="6" t="str">
        <f>IF(D156="","",IF(ISERROR(VLOOKUP($J156,Parameter!$A$7:$D$93,4,FALSE))=TRUE,"NV",VLOOKUP($J156,Parameter!$A$7:$D$93,4,FALSE)))</f>
        <v/>
      </c>
      <c r="H156" s="16">
        <f t="shared" si="11"/>
        <v>124</v>
      </c>
      <c r="I156" s="8" t="str">
        <f t="shared" si="12"/>
        <v>AK_E</v>
      </c>
      <c r="J156" s="8" t="str">
        <f t="shared" si="13"/>
        <v>__AK_E</v>
      </c>
      <c r="K156" s="17" t="str">
        <f t="shared" si="14"/>
        <v>7: 61-</v>
      </c>
    </row>
    <row r="157" spans="1:11" x14ac:dyDescent="0.3">
      <c r="A157" s="15">
        <f t="shared" si="15"/>
        <v>154</v>
      </c>
      <c r="B157" s="3"/>
      <c r="C157" s="3"/>
      <c r="D157" s="4"/>
      <c r="E157" s="5"/>
      <c r="F157" s="5"/>
      <c r="G157" s="6" t="str">
        <f>IF(D157="","",IF(ISERROR(VLOOKUP($J157,Parameter!$A$7:$D$93,4,FALSE))=TRUE,"NV",VLOOKUP($J157,Parameter!$A$7:$D$93,4,FALSE)))</f>
        <v/>
      </c>
      <c r="H157" s="16">
        <f t="shared" si="11"/>
        <v>124</v>
      </c>
      <c r="I157" s="8" t="str">
        <f t="shared" si="12"/>
        <v>AK_E</v>
      </c>
      <c r="J157" s="8" t="str">
        <f t="shared" si="13"/>
        <v>__AK_E</v>
      </c>
      <c r="K157" s="17" t="str">
        <f t="shared" si="14"/>
        <v>7: 61-</v>
      </c>
    </row>
    <row r="158" spans="1:11" x14ac:dyDescent="0.3">
      <c r="A158" s="15">
        <f t="shared" si="15"/>
        <v>155</v>
      </c>
      <c r="B158" s="3"/>
      <c r="C158" s="3"/>
      <c r="D158" s="4"/>
      <c r="E158" s="5"/>
      <c r="F158" s="5"/>
      <c r="G158" s="6" t="str">
        <f>IF(D158="","",IF(ISERROR(VLOOKUP($J158,Parameter!$A$7:$D$93,4,FALSE))=TRUE,"NV",VLOOKUP($J158,Parameter!$A$7:$D$93,4,FALSE)))</f>
        <v/>
      </c>
      <c r="H158" s="16">
        <f t="shared" si="11"/>
        <v>124</v>
      </c>
      <c r="I158" s="8" t="str">
        <f t="shared" si="12"/>
        <v>AK_E</v>
      </c>
      <c r="J158" s="8" t="str">
        <f t="shared" si="13"/>
        <v>__AK_E</v>
      </c>
      <c r="K158" s="17" t="str">
        <f t="shared" si="14"/>
        <v>7: 61-</v>
      </c>
    </row>
    <row r="159" spans="1:11" x14ac:dyDescent="0.3">
      <c r="A159" s="15">
        <f t="shared" si="15"/>
        <v>156</v>
      </c>
      <c r="B159" s="3"/>
      <c r="C159" s="3"/>
      <c r="D159" s="4"/>
      <c r="E159" s="5"/>
      <c r="F159" s="5"/>
      <c r="G159" s="6" t="str">
        <f>IF(D159="","",IF(ISERROR(VLOOKUP($J159,Parameter!$A$7:$D$93,4,FALSE))=TRUE,"NV",VLOOKUP($J159,Parameter!$A$7:$D$93,4,FALSE)))</f>
        <v/>
      </c>
      <c r="H159" s="16">
        <f t="shared" si="11"/>
        <v>124</v>
      </c>
      <c r="I159" s="8" t="str">
        <f t="shared" si="12"/>
        <v>AK_E</v>
      </c>
      <c r="J159" s="8" t="str">
        <f t="shared" si="13"/>
        <v>__AK_E</v>
      </c>
      <c r="K159" s="17" t="str">
        <f t="shared" si="14"/>
        <v>7: 61-</v>
      </c>
    </row>
    <row r="160" spans="1:11" x14ac:dyDescent="0.3">
      <c r="A160" s="15">
        <f t="shared" si="15"/>
        <v>157</v>
      </c>
      <c r="B160" s="3"/>
      <c r="C160" s="3"/>
      <c r="D160" s="4"/>
      <c r="E160" s="5"/>
      <c r="F160" s="5"/>
      <c r="G160" s="6" t="str">
        <f>IF(D160="","",IF(ISERROR(VLOOKUP($J160,Parameter!$A$7:$D$93,4,FALSE))=TRUE,"NV",VLOOKUP($J160,Parameter!$A$7:$D$93,4,FALSE)))</f>
        <v/>
      </c>
      <c r="H160" s="16">
        <f t="shared" si="11"/>
        <v>124</v>
      </c>
      <c r="I160" s="8" t="str">
        <f t="shared" si="12"/>
        <v>AK_E</v>
      </c>
      <c r="J160" s="8" t="str">
        <f t="shared" si="13"/>
        <v>__AK_E</v>
      </c>
      <c r="K160" s="17" t="str">
        <f t="shared" si="14"/>
        <v>7: 61-</v>
      </c>
    </row>
    <row r="161" spans="1:11" x14ac:dyDescent="0.3">
      <c r="A161" s="15">
        <f t="shared" si="15"/>
        <v>158</v>
      </c>
      <c r="B161" s="3"/>
      <c r="C161" s="3"/>
      <c r="D161" s="4"/>
      <c r="E161" s="5"/>
      <c r="F161" s="5"/>
      <c r="G161" s="6" t="str">
        <f>IF(D161="","",IF(ISERROR(VLOOKUP($J161,Parameter!$A$7:$D$93,4,FALSE))=TRUE,"NV",VLOOKUP($J161,Parameter!$A$7:$D$93,4,FALSE)))</f>
        <v/>
      </c>
      <c r="H161" s="16">
        <f t="shared" si="11"/>
        <v>124</v>
      </c>
      <c r="I161" s="8" t="str">
        <f t="shared" si="12"/>
        <v>AK_E</v>
      </c>
      <c r="J161" s="8" t="str">
        <f t="shared" si="13"/>
        <v>__AK_E</v>
      </c>
      <c r="K161" s="17" t="str">
        <f t="shared" si="14"/>
        <v>7: 61-</v>
      </c>
    </row>
    <row r="162" spans="1:11" x14ac:dyDescent="0.3">
      <c r="A162" s="15">
        <f t="shared" si="15"/>
        <v>159</v>
      </c>
      <c r="B162" s="3"/>
      <c r="C162" s="3"/>
      <c r="D162" s="4"/>
      <c r="E162" s="5"/>
      <c r="F162" s="5"/>
      <c r="G162" s="6" t="str">
        <f>IF(D162="","",IF(ISERROR(VLOOKUP($J162,Parameter!$A$7:$D$93,4,FALSE))=TRUE,"NV",VLOOKUP($J162,Parameter!$A$7:$D$93,4,FALSE)))</f>
        <v/>
      </c>
      <c r="H162" s="16">
        <f t="shared" si="11"/>
        <v>124</v>
      </c>
      <c r="I162" s="8" t="str">
        <f t="shared" si="12"/>
        <v>AK_E</v>
      </c>
      <c r="J162" s="8" t="str">
        <f t="shared" si="13"/>
        <v>__AK_E</v>
      </c>
      <c r="K162" s="17" t="str">
        <f t="shared" si="14"/>
        <v>7: 61-</v>
      </c>
    </row>
    <row r="163" spans="1:11" x14ac:dyDescent="0.3">
      <c r="A163" s="15">
        <f t="shared" si="15"/>
        <v>160</v>
      </c>
      <c r="B163" s="3"/>
      <c r="C163" s="3"/>
      <c r="D163" s="4"/>
      <c r="E163" s="5"/>
      <c r="F163" s="5"/>
      <c r="G163" s="6" t="str">
        <f>IF(D163="","",IF(ISERROR(VLOOKUP($J163,Parameter!$A$7:$D$93,4,FALSE))=TRUE,"NV",VLOOKUP($J163,Parameter!$A$7:$D$93,4,FALSE)))</f>
        <v/>
      </c>
      <c r="H163" s="16">
        <f t="shared" si="11"/>
        <v>124</v>
      </c>
      <c r="I163" s="8" t="str">
        <f t="shared" si="12"/>
        <v>AK_E</v>
      </c>
      <c r="J163" s="8" t="str">
        <f t="shared" si="13"/>
        <v>__AK_E</v>
      </c>
      <c r="K163" s="17" t="str">
        <f t="shared" si="14"/>
        <v>7: 61-</v>
      </c>
    </row>
    <row r="164" spans="1:11" x14ac:dyDescent="0.3">
      <c r="A164" s="15">
        <f t="shared" si="15"/>
        <v>161</v>
      </c>
      <c r="B164" s="3"/>
      <c r="C164" s="3"/>
      <c r="D164" s="4"/>
      <c r="E164" s="5"/>
      <c r="F164" s="5"/>
      <c r="G164" s="6" t="str">
        <f>IF(D164="","",IF(ISERROR(VLOOKUP($J164,Parameter!$A$7:$D$93,4,FALSE))=TRUE,"NV",VLOOKUP($J164,Parameter!$A$7:$D$93,4,FALSE)))</f>
        <v/>
      </c>
      <c r="H164" s="16">
        <f t="shared" si="11"/>
        <v>124</v>
      </c>
      <c r="I164" s="8" t="str">
        <f t="shared" si="12"/>
        <v>AK_E</v>
      </c>
      <c r="J164" s="8" t="str">
        <f t="shared" si="13"/>
        <v>__AK_E</v>
      </c>
      <c r="K164" s="17" t="str">
        <f t="shared" si="14"/>
        <v>7: 61-</v>
      </c>
    </row>
    <row r="165" spans="1:11" x14ac:dyDescent="0.3">
      <c r="A165" s="15">
        <f t="shared" si="15"/>
        <v>162</v>
      </c>
      <c r="B165" s="3"/>
      <c r="C165" s="3"/>
      <c r="D165" s="4"/>
      <c r="E165" s="5"/>
      <c r="F165" s="5"/>
      <c r="G165" s="6" t="str">
        <f>IF(D165="","",IF(ISERROR(VLOOKUP($J165,Parameter!$A$7:$D$93,4,FALSE))=TRUE,"NV",VLOOKUP($J165,Parameter!$A$7:$D$93,4,FALSE)))</f>
        <v/>
      </c>
      <c r="H165" s="16">
        <f t="shared" si="11"/>
        <v>124</v>
      </c>
      <c r="I165" s="8" t="str">
        <f t="shared" si="12"/>
        <v>AK_E</v>
      </c>
      <c r="J165" s="8" t="str">
        <f t="shared" si="13"/>
        <v>__AK_E</v>
      </c>
      <c r="K165" s="17" t="str">
        <f t="shared" si="14"/>
        <v>7: 61-</v>
      </c>
    </row>
    <row r="166" spans="1:11" x14ac:dyDescent="0.3">
      <c r="A166" s="15">
        <f t="shared" si="15"/>
        <v>163</v>
      </c>
      <c r="B166" s="3"/>
      <c r="C166" s="3"/>
      <c r="D166" s="4"/>
      <c r="E166" s="5"/>
      <c r="F166" s="5"/>
      <c r="G166" s="6" t="str">
        <f>IF(D166="","",IF(ISERROR(VLOOKUP($J166,Parameter!$A$7:$D$93,4,FALSE))=TRUE,"NV",VLOOKUP($J166,Parameter!$A$7:$D$93,4,FALSE)))</f>
        <v/>
      </c>
      <c r="H166" s="16">
        <f t="shared" si="11"/>
        <v>124</v>
      </c>
      <c r="I166" s="8" t="str">
        <f t="shared" si="12"/>
        <v>AK_E</v>
      </c>
      <c r="J166" s="8" t="str">
        <f t="shared" si="13"/>
        <v>__AK_E</v>
      </c>
      <c r="K166" s="17" t="str">
        <f t="shared" si="14"/>
        <v>7: 61-</v>
      </c>
    </row>
    <row r="167" spans="1:11" x14ac:dyDescent="0.3">
      <c r="A167" s="15">
        <f t="shared" si="15"/>
        <v>164</v>
      </c>
      <c r="B167" s="3"/>
      <c r="C167" s="3"/>
      <c r="D167" s="4"/>
      <c r="E167" s="5"/>
      <c r="F167" s="5"/>
      <c r="G167" s="6" t="str">
        <f>IF(D167="","",IF(ISERROR(VLOOKUP($J167,Parameter!$A$7:$D$93,4,FALSE))=TRUE,"NV",VLOOKUP($J167,Parameter!$A$7:$D$93,4,FALSE)))</f>
        <v/>
      </c>
      <c r="H167" s="16">
        <f t="shared" si="11"/>
        <v>124</v>
      </c>
      <c r="I167" s="8" t="str">
        <f t="shared" si="12"/>
        <v>AK_E</v>
      </c>
      <c r="J167" s="8" t="str">
        <f t="shared" si="13"/>
        <v>__AK_E</v>
      </c>
      <c r="K167" s="17" t="str">
        <f t="shared" si="14"/>
        <v>7: 61-</v>
      </c>
    </row>
    <row r="168" spans="1:11" x14ac:dyDescent="0.3">
      <c r="A168" s="15">
        <f t="shared" si="15"/>
        <v>165</v>
      </c>
      <c r="B168" s="3"/>
      <c r="C168" s="3"/>
      <c r="D168" s="4"/>
      <c r="E168" s="5"/>
      <c r="F168" s="5"/>
      <c r="G168" s="6" t="str">
        <f>IF(D168="","",IF(ISERROR(VLOOKUP($J168,Parameter!$A$7:$D$93,4,FALSE))=TRUE,"NV",VLOOKUP($J168,Parameter!$A$7:$D$93,4,FALSE)))</f>
        <v/>
      </c>
      <c r="H168" s="16">
        <f t="shared" si="11"/>
        <v>124</v>
      </c>
      <c r="I168" s="8" t="str">
        <f t="shared" si="12"/>
        <v>AK_E</v>
      </c>
      <c r="J168" s="8" t="str">
        <f t="shared" si="13"/>
        <v>__AK_E</v>
      </c>
      <c r="K168" s="17" t="str">
        <f t="shared" si="14"/>
        <v>7: 61-</v>
      </c>
    </row>
    <row r="169" spans="1:11" x14ac:dyDescent="0.3">
      <c r="A169" s="15">
        <f t="shared" si="15"/>
        <v>166</v>
      </c>
      <c r="B169" s="3"/>
      <c r="C169" s="3"/>
      <c r="D169" s="4"/>
      <c r="E169" s="5"/>
      <c r="F169" s="5"/>
      <c r="G169" s="6" t="str">
        <f>IF(D169="","",IF(ISERROR(VLOOKUP($J169,Parameter!$A$7:$D$93,4,FALSE))=TRUE,"NV",VLOOKUP($J169,Parameter!$A$7:$D$93,4,FALSE)))</f>
        <v/>
      </c>
      <c r="H169" s="16">
        <f t="shared" si="11"/>
        <v>124</v>
      </c>
      <c r="I169" s="8" t="str">
        <f t="shared" si="12"/>
        <v>AK_E</v>
      </c>
      <c r="J169" s="8" t="str">
        <f t="shared" si="13"/>
        <v>__AK_E</v>
      </c>
      <c r="K169" s="17" t="str">
        <f t="shared" si="14"/>
        <v>7: 61-</v>
      </c>
    </row>
    <row r="170" spans="1:11" x14ac:dyDescent="0.3">
      <c r="A170" s="15">
        <f t="shared" si="15"/>
        <v>167</v>
      </c>
      <c r="B170" s="3"/>
      <c r="C170" s="3"/>
      <c r="D170" s="4"/>
      <c r="E170" s="5"/>
      <c r="F170" s="5"/>
      <c r="G170" s="6" t="str">
        <f>IF(D170="","",IF(ISERROR(VLOOKUP($J170,Parameter!$A$7:$D$93,4,FALSE))=TRUE,"NV",VLOOKUP($J170,Parameter!$A$7:$D$93,4,FALSE)))</f>
        <v/>
      </c>
      <c r="H170" s="16">
        <f t="shared" si="11"/>
        <v>124</v>
      </c>
      <c r="I170" s="8" t="str">
        <f t="shared" si="12"/>
        <v>AK_E</v>
      </c>
      <c r="J170" s="8" t="str">
        <f t="shared" si="13"/>
        <v>__AK_E</v>
      </c>
      <c r="K170" s="17" t="str">
        <f t="shared" si="14"/>
        <v>7: 61-</v>
      </c>
    </row>
    <row r="171" spans="1:11" x14ac:dyDescent="0.3">
      <c r="A171" s="15">
        <f t="shared" si="15"/>
        <v>168</v>
      </c>
      <c r="B171" s="3"/>
      <c r="C171" s="3"/>
      <c r="D171" s="4"/>
      <c r="E171" s="5"/>
      <c r="F171" s="5"/>
      <c r="G171" s="6" t="str">
        <f>IF(D171="","",IF(ISERROR(VLOOKUP($J171,Parameter!$A$7:$D$93,4,FALSE))=TRUE,"NV",VLOOKUP($J171,Parameter!$A$7:$D$93,4,FALSE)))</f>
        <v/>
      </c>
      <c r="H171" s="16">
        <f t="shared" si="11"/>
        <v>124</v>
      </c>
      <c r="I171" s="8" t="str">
        <f t="shared" si="12"/>
        <v>AK_E</v>
      </c>
      <c r="J171" s="8" t="str">
        <f t="shared" si="13"/>
        <v>__AK_E</v>
      </c>
      <c r="K171" s="17" t="str">
        <f t="shared" si="14"/>
        <v>7: 61-</v>
      </c>
    </row>
    <row r="172" spans="1:11" x14ac:dyDescent="0.3">
      <c r="A172" s="15">
        <f t="shared" si="15"/>
        <v>169</v>
      </c>
      <c r="B172" s="3"/>
      <c r="C172" s="3"/>
      <c r="D172" s="4"/>
      <c r="E172" s="5"/>
      <c r="F172" s="5"/>
      <c r="G172" s="6" t="str">
        <f>IF(D172="","",IF(ISERROR(VLOOKUP($J172,Parameter!$A$7:$D$93,4,FALSE))=TRUE,"NV",VLOOKUP($J172,Parameter!$A$7:$D$93,4,FALSE)))</f>
        <v/>
      </c>
      <c r="H172" s="16">
        <f t="shared" si="11"/>
        <v>124</v>
      </c>
      <c r="I172" s="8" t="str">
        <f t="shared" si="12"/>
        <v>AK_E</v>
      </c>
      <c r="J172" s="8" t="str">
        <f t="shared" si="13"/>
        <v>__AK_E</v>
      </c>
      <c r="K172" s="17" t="str">
        <f t="shared" si="14"/>
        <v>7: 61-</v>
      </c>
    </row>
    <row r="173" spans="1:11" x14ac:dyDescent="0.3">
      <c r="A173" s="15">
        <f t="shared" si="15"/>
        <v>170</v>
      </c>
      <c r="B173" s="3"/>
      <c r="C173" s="3"/>
      <c r="D173" s="4"/>
      <c r="E173" s="5"/>
      <c r="F173" s="5"/>
      <c r="G173" s="6" t="str">
        <f>IF(D173="","",IF(ISERROR(VLOOKUP($J173,Parameter!$A$7:$D$93,4,FALSE))=TRUE,"NV",VLOOKUP($J173,Parameter!$A$7:$D$93,4,FALSE)))</f>
        <v/>
      </c>
      <c r="H173" s="16">
        <f t="shared" si="11"/>
        <v>124</v>
      </c>
      <c r="I173" s="8" t="str">
        <f t="shared" si="12"/>
        <v>AK_E</v>
      </c>
      <c r="J173" s="8" t="str">
        <f t="shared" si="13"/>
        <v>__AK_E</v>
      </c>
      <c r="K173" s="17" t="str">
        <f t="shared" si="14"/>
        <v>7: 61-</v>
      </c>
    </row>
    <row r="174" spans="1:11" x14ac:dyDescent="0.3">
      <c r="A174" s="15">
        <f t="shared" si="15"/>
        <v>171</v>
      </c>
      <c r="B174" s="3"/>
      <c r="C174" s="3"/>
      <c r="D174" s="4"/>
      <c r="E174" s="5"/>
      <c r="F174" s="5"/>
      <c r="G174" s="6" t="str">
        <f>IF(D174="","",IF(ISERROR(VLOOKUP($J174,Parameter!$A$7:$D$93,4,FALSE))=TRUE,"NV",VLOOKUP($J174,Parameter!$A$7:$D$93,4,FALSE)))</f>
        <v/>
      </c>
      <c r="H174" s="16">
        <f t="shared" si="11"/>
        <v>124</v>
      </c>
      <c r="I174" s="8" t="str">
        <f t="shared" si="12"/>
        <v>AK_E</v>
      </c>
      <c r="J174" s="8" t="str">
        <f t="shared" si="13"/>
        <v>__AK_E</v>
      </c>
      <c r="K174" s="17" t="str">
        <f t="shared" si="14"/>
        <v>7: 61-</v>
      </c>
    </row>
    <row r="175" spans="1:11" x14ac:dyDescent="0.3">
      <c r="A175" s="15">
        <f t="shared" si="15"/>
        <v>172</v>
      </c>
      <c r="B175" s="3"/>
      <c r="C175" s="3"/>
      <c r="D175" s="4"/>
      <c r="E175" s="5"/>
      <c r="F175" s="5"/>
      <c r="G175" s="6" t="str">
        <f>IF(D175="","",IF(ISERROR(VLOOKUP($J175,Parameter!$A$7:$D$93,4,FALSE))=TRUE,"NV",VLOOKUP($J175,Parameter!$A$7:$D$93,4,FALSE)))</f>
        <v/>
      </c>
      <c r="H175" s="16">
        <f t="shared" si="11"/>
        <v>124</v>
      </c>
      <c r="I175" s="8" t="str">
        <f t="shared" si="12"/>
        <v>AK_E</v>
      </c>
      <c r="J175" s="8" t="str">
        <f t="shared" si="13"/>
        <v>__AK_E</v>
      </c>
      <c r="K175" s="17" t="str">
        <f t="shared" si="14"/>
        <v>7: 61-</v>
      </c>
    </row>
    <row r="176" spans="1:11" x14ac:dyDescent="0.3">
      <c r="A176" s="15">
        <f t="shared" si="15"/>
        <v>173</v>
      </c>
      <c r="B176" s="3"/>
      <c r="C176" s="3"/>
      <c r="D176" s="4"/>
      <c r="E176" s="5"/>
      <c r="F176" s="5"/>
      <c r="G176" s="6" t="str">
        <f>IF(D176="","",IF(ISERROR(VLOOKUP($J176,Parameter!$A$7:$D$93,4,FALSE))=TRUE,"NV",VLOOKUP($J176,Parameter!$A$7:$D$93,4,FALSE)))</f>
        <v/>
      </c>
      <c r="H176" s="16">
        <f t="shared" si="11"/>
        <v>124</v>
      </c>
      <c r="I176" s="8" t="str">
        <f t="shared" si="12"/>
        <v>AK_E</v>
      </c>
      <c r="J176" s="8" t="str">
        <f t="shared" si="13"/>
        <v>__AK_E</v>
      </c>
      <c r="K176" s="17" t="str">
        <f t="shared" si="14"/>
        <v>7: 61-</v>
      </c>
    </row>
    <row r="177" spans="1:11" x14ac:dyDescent="0.3">
      <c r="A177" s="15">
        <f t="shared" si="15"/>
        <v>174</v>
      </c>
      <c r="B177" s="3"/>
      <c r="C177" s="3"/>
      <c r="D177" s="4"/>
      <c r="E177" s="5"/>
      <c r="F177" s="5"/>
      <c r="G177" s="6" t="str">
        <f>IF(D177="","",IF(ISERROR(VLOOKUP($J177,Parameter!$A$7:$D$93,4,FALSE))=TRUE,"NV",VLOOKUP($J177,Parameter!$A$7:$D$93,4,FALSE)))</f>
        <v/>
      </c>
      <c r="H177" s="16">
        <f t="shared" si="11"/>
        <v>124</v>
      </c>
      <c r="I177" s="8" t="str">
        <f t="shared" si="12"/>
        <v>AK_E</v>
      </c>
      <c r="J177" s="8" t="str">
        <f t="shared" si="13"/>
        <v>__AK_E</v>
      </c>
      <c r="K177" s="17" t="str">
        <f t="shared" si="14"/>
        <v>7: 61-</v>
      </c>
    </row>
    <row r="178" spans="1:11" x14ac:dyDescent="0.3">
      <c r="A178" s="15">
        <f t="shared" si="15"/>
        <v>175</v>
      </c>
      <c r="B178" s="3"/>
      <c r="C178" s="3"/>
      <c r="D178" s="4"/>
      <c r="E178" s="5"/>
      <c r="F178" s="5"/>
      <c r="G178" s="6" t="str">
        <f>IF(D178="","",IF(ISERROR(VLOOKUP($J178,Parameter!$A$7:$D$93,4,FALSE))=TRUE,"NV",VLOOKUP($J178,Parameter!$A$7:$D$93,4,FALSE)))</f>
        <v/>
      </c>
      <c r="H178" s="16">
        <f t="shared" si="11"/>
        <v>124</v>
      </c>
      <c r="I178" s="8" t="str">
        <f t="shared" si="12"/>
        <v>AK_E</v>
      </c>
      <c r="J178" s="8" t="str">
        <f t="shared" si="13"/>
        <v>__AK_E</v>
      </c>
      <c r="K178" s="17" t="str">
        <f t="shared" si="14"/>
        <v>7: 61-</v>
      </c>
    </row>
    <row r="179" spans="1:11" x14ac:dyDescent="0.3">
      <c r="A179" s="15">
        <f t="shared" si="15"/>
        <v>176</v>
      </c>
      <c r="B179" s="3"/>
      <c r="C179" s="3"/>
      <c r="D179" s="4"/>
      <c r="E179" s="5"/>
      <c r="F179" s="5"/>
      <c r="G179" s="6" t="str">
        <f>IF(D179="","",IF(ISERROR(VLOOKUP($J179,Parameter!$A$7:$D$93,4,FALSE))=TRUE,"NV",VLOOKUP($J179,Parameter!$A$7:$D$93,4,FALSE)))</f>
        <v/>
      </c>
      <c r="H179" s="16">
        <f t="shared" si="11"/>
        <v>124</v>
      </c>
      <c r="I179" s="8" t="str">
        <f t="shared" si="12"/>
        <v>AK_E</v>
      </c>
      <c r="J179" s="8" t="str">
        <f t="shared" si="13"/>
        <v>__AK_E</v>
      </c>
      <c r="K179" s="17" t="str">
        <f t="shared" si="14"/>
        <v>7: 61-</v>
      </c>
    </row>
    <row r="180" spans="1:11" x14ac:dyDescent="0.3">
      <c r="A180" s="15">
        <f t="shared" si="15"/>
        <v>177</v>
      </c>
      <c r="B180" s="3"/>
      <c r="C180" s="3"/>
      <c r="D180" s="4"/>
      <c r="E180" s="5"/>
      <c r="F180" s="5"/>
      <c r="G180" s="6" t="str">
        <f>IF(D180="","",IF(ISERROR(VLOOKUP($J180,Parameter!$A$7:$D$93,4,FALSE))=TRUE,"NV",VLOOKUP($J180,Parameter!$A$7:$D$93,4,FALSE)))</f>
        <v/>
      </c>
      <c r="H180" s="16">
        <f t="shared" si="11"/>
        <v>124</v>
      </c>
      <c r="I180" s="8" t="str">
        <f t="shared" si="12"/>
        <v>AK_E</v>
      </c>
      <c r="J180" s="8" t="str">
        <f t="shared" si="13"/>
        <v>__AK_E</v>
      </c>
      <c r="K180" s="17" t="str">
        <f t="shared" si="14"/>
        <v>7: 61-</v>
      </c>
    </row>
    <row r="181" spans="1:11" x14ac:dyDescent="0.3">
      <c r="A181" s="15">
        <f t="shared" si="15"/>
        <v>178</v>
      </c>
      <c r="B181" s="3"/>
      <c r="C181" s="3"/>
      <c r="D181" s="4"/>
      <c r="E181" s="5"/>
      <c r="F181" s="5"/>
      <c r="G181" s="6" t="str">
        <f>IF(D181="","",IF(ISERROR(VLOOKUP($J181,Parameter!$A$7:$D$93,4,FALSE))=TRUE,"NV",VLOOKUP($J181,Parameter!$A$7:$D$93,4,FALSE)))</f>
        <v/>
      </c>
      <c r="H181" s="16">
        <f t="shared" si="11"/>
        <v>124</v>
      </c>
      <c r="I181" s="8" t="str">
        <f t="shared" si="12"/>
        <v>AK_E</v>
      </c>
      <c r="J181" s="8" t="str">
        <f t="shared" si="13"/>
        <v>__AK_E</v>
      </c>
      <c r="K181" s="17" t="str">
        <f t="shared" si="14"/>
        <v>7: 61-</v>
      </c>
    </row>
    <row r="182" spans="1:11" x14ac:dyDescent="0.3">
      <c r="A182" s="15">
        <f t="shared" si="15"/>
        <v>179</v>
      </c>
      <c r="B182" s="3"/>
      <c r="C182" s="3"/>
      <c r="D182" s="4"/>
      <c r="E182" s="5"/>
      <c r="F182" s="5"/>
      <c r="G182" s="6" t="str">
        <f>IF(D182="","",IF(ISERROR(VLOOKUP($J182,Parameter!$A$7:$D$93,4,FALSE))=TRUE,"NV",VLOOKUP($J182,Parameter!$A$7:$D$93,4,FALSE)))</f>
        <v/>
      </c>
      <c r="H182" s="16">
        <f t="shared" si="11"/>
        <v>124</v>
      </c>
      <c r="I182" s="8" t="str">
        <f t="shared" si="12"/>
        <v>AK_E</v>
      </c>
      <c r="J182" s="8" t="str">
        <f t="shared" si="13"/>
        <v>__AK_E</v>
      </c>
      <c r="K182" s="17" t="str">
        <f t="shared" si="14"/>
        <v>7: 61-</v>
      </c>
    </row>
    <row r="183" spans="1:11" x14ac:dyDescent="0.3">
      <c r="A183" s="15">
        <f t="shared" si="15"/>
        <v>180</v>
      </c>
      <c r="B183" s="3"/>
      <c r="C183" s="3"/>
      <c r="D183" s="4"/>
      <c r="E183" s="5"/>
      <c r="F183" s="5"/>
      <c r="G183" s="6" t="str">
        <f>IF(D183="","",IF(ISERROR(VLOOKUP($J183,Parameter!$A$7:$D$93,4,FALSE))=TRUE,"NV",VLOOKUP($J183,Parameter!$A$7:$D$93,4,FALSE)))</f>
        <v/>
      </c>
      <c r="H183" s="16">
        <f t="shared" si="11"/>
        <v>124</v>
      </c>
      <c r="I183" s="8" t="str">
        <f t="shared" si="12"/>
        <v>AK_E</v>
      </c>
      <c r="J183" s="8" t="str">
        <f t="shared" si="13"/>
        <v>__AK_E</v>
      </c>
      <c r="K183" s="17" t="str">
        <f t="shared" si="14"/>
        <v>7: 61-</v>
      </c>
    </row>
    <row r="184" spans="1:11" x14ac:dyDescent="0.3">
      <c r="A184" s="15">
        <f t="shared" si="15"/>
        <v>181</v>
      </c>
      <c r="B184" s="3"/>
      <c r="C184" s="3"/>
      <c r="D184" s="4"/>
      <c r="E184" s="5"/>
      <c r="F184" s="5"/>
      <c r="G184" s="6" t="str">
        <f>IF(D184="","",IF(ISERROR(VLOOKUP($J184,Parameter!$A$7:$D$93,4,FALSE))=TRUE,"NV",VLOOKUP($J184,Parameter!$A$7:$D$93,4,FALSE)))</f>
        <v/>
      </c>
      <c r="H184" s="16">
        <f t="shared" si="11"/>
        <v>124</v>
      </c>
      <c r="I184" s="8" t="str">
        <f t="shared" si="12"/>
        <v>AK_E</v>
      </c>
      <c r="J184" s="8" t="str">
        <f t="shared" si="13"/>
        <v>__AK_E</v>
      </c>
      <c r="K184" s="17" t="str">
        <f t="shared" si="14"/>
        <v>7: 61-</v>
      </c>
    </row>
    <row r="185" spans="1:11" x14ac:dyDescent="0.3">
      <c r="A185" s="15">
        <f t="shared" si="15"/>
        <v>182</v>
      </c>
      <c r="B185" s="3"/>
      <c r="C185" s="3"/>
      <c r="D185" s="4"/>
      <c r="E185" s="5"/>
      <c r="F185" s="5"/>
      <c r="G185" s="6" t="str">
        <f>IF(D185="","",IF(ISERROR(VLOOKUP($J185,Parameter!$A$7:$D$93,4,FALSE))=TRUE,"NV",VLOOKUP($J185,Parameter!$A$7:$D$93,4,FALSE)))</f>
        <v/>
      </c>
      <c r="H185" s="16">
        <f t="shared" si="11"/>
        <v>124</v>
      </c>
      <c r="I185" s="8" t="str">
        <f t="shared" si="12"/>
        <v>AK_E</v>
      </c>
      <c r="J185" s="8" t="str">
        <f t="shared" si="13"/>
        <v>__AK_E</v>
      </c>
      <c r="K185" s="17" t="str">
        <f t="shared" si="14"/>
        <v>7: 61-</v>
      </c>
    </row>
    <row r="186" spans="1:11" x14ac:dyDescent="0.3">
      <c r="A186" s="15">
        <f t="shared" si="15"/>
        <v>183</v>
      </c>
      <c r="B186" s="3"/>
      <c r="C186" s="3"/>
      <c r="D186" s="4"/>
      <c r="E186" s="5"/>
      <c r="F186" s="5"/>
      <c r="G186" s="6" t="str">
        <f>IF(D186="","",IF(ISERROR(VLOOKUP($J186,Parameter!$A$7:$D$93,4,FALSE))=TRUE,"NV",VLOOKUP($J186,Parameter!$A$7:$D$93,4,FALSE)))</f>
        <v/>
      </c>
      <c r="H186" s="16">
        <f t="shared" si="11"/>
        <v>124</v>
      </c>
      <c r="I186" s="8" t="str">
        <f t="shared" si="12"/>
        <v>AK_E</v>
      </c>
      <c r="J186" s="8" t="str">
        <f t="shared" si="13"/>
        <v>__AK_E</v>
      </c>
      <c r="K186" s="17" t="str">
        <f t="shared" si="14"/>
        <v>7: 61-</v>
      </c>
    </row>
    <row r="187" spans="1:11" x14ac:dyDescent="0.3">
      <c r="A187" s="15">
        <f t="shared" si="15"/>
        <v>184</v>
      </c>
      <c r="B187" s="3"/>
      <c r="C187" s="3"/>
      <c r="D187" s="4"/>
      <c r="E187" s="5"/>
      <c r="F187" s="5"/>
      <c r="G187" s="6" t="str">
        <f>IF(D187="","",IF(ISERROR(VLOOKUP($J187,Parameter!$A$7:$D$93,4,FALSE))=TRUE,"NV",VLOOKUP($J187,Parameter!$A$7:$D$93,4,FALSE)))</f>
        <v/>
      </c>
      <c r="H187" s="16">
        <f t="shared" si="11"/>
        <v>124</v>
      </c>
      <c r="I187" s="8" t="str">
        <f t="shared" si="12"/>
        <v>AK_E</v>
      </c>
      <c r="J187" s="8" t="str">
        <f t="shared" si="13"/>
        <v>__AK_E</v>
      </c>
      <c r="K187" s="17" t="str">
        <f t="shared" si="14"/>
        <v>7: 61-</v>
      </c>
    </row>
    <row r="188" spans="1:11" x14ac:dyDescent="0.3">
      <c r="A188" s="15">
        <f t="shared" si="15"/>
        <v>185</v>
      </c>
      <c r="B188" s="3"/>
      <c r="C188" s="3"/>
      <c r="D188" s="4"/>
      <c r="E188" s="5"/>
      <c r="F188" s="5"/>
      <c r="G188" s="6" t="str">
        <f>IF(D188="","",IF(ISERROR(VLOOKUP($J188,Parameter!$A$7:$D$93,4,FALSE))=TRUE,"NV",VLOOKUP($J188,Parameter!$A$7:$D$93,4,FALSE)))</f>
        <v/>
      </c>
      <c r="H188" s="16">
        <f t="shared" si="11"/>
        <v>124</v>
      </c>
      <c r="I188" s="8" t="str">
        <f t="shared" si="12"/>
        <v>AK_E</v>
      </c>
      <c r="J188" s="8" t="str">
        <f t="shared" si="13"/>
        <v>__AK_E</v>
      </c>
      <c r="K188" s="17" t="str">
        <f t="shared" si="14"/>
        <v>7: 61-</v>
      </c>
    </row>
    <row r="189" spans="1:11" x14ac:dyDescent="0.3">
      <c r="A189" s="15">
        <f t="shared" si="15"/>
        <v>186</v>
      </c>
      <c r="B189" s="3"/>
      <c r="C189" s="3"/>
      <c r="D189" s="4"/>
      <c r="E189" s="5"/>
      <c r="F189" s="5"/>
      <c r="G189" s="6" t="str">
        <f>IF(D189="","",IF(ISERROR(VLOOKUP($J189,Parameter!$A$7:$D$93,4,FALSE))=TRUE,"NV",VLOOKUP($J189,Parameter!$A$7:$D$93,4,FALSE)))</f>
        <v/>
      </c>
      <c r="H189" s="16">
        <f t="shared" si="11"/>
        <v>124</v>
      </c>
      <c r="I189" s="8" t="str">
        <f t="shared" si="12"/>
        <v>AK_E</v>
      </c>
      <c r="J189" s="8" t="str">
        <f t="shared" si="13"/>
        <v>__AK_E</v>
      </c>
      <c r="K189" s="17" t="str">
        <f t="shared" si="14"/>
        <v>7: 61-</v>
      </c>
    </row>
    <row r="190" spans="1:11" x14ac:dyDescent="0.3">
      <c r="A190" s="15">
        <f t="shared" si="15"/>
        <v>187</v>
      </c>
      <c r="B190" s="3"/>
      <c r="C190" s="3"/>
      <c r="D190" s="4"/>
      <c r="E190" s="5"/>
      <c r="F190" s="5"/>
      <c r="G190" s="6" t="str">
        <f>IF(D190="","",IF(ISERROR(VLOOKUP($J190,Parameter!$A$7:$D$93,4,FALSE))=TRUE,"NV",VLOOKUP($J190,Parameter!$A$7:$D$93,4,FALSE)))</f>
        <v/>
      </c>
      <c r="H190" s="16">
        <f t="shared" si="11"/>
        <v>124</v>
      </c>
      <c r="I190" s="8" t="str">
        <f t="shared" si="12"/>
        <v>AK_E</v>
      </c>
      <c r="J190" s="8" t="str">
        <f t="shared" si="13"/>
        <v>__AK_E</v>
      </c>
      <c r="K190" s="17" t="str">
        <f t="shared" si="14"/>
        <v>7: 61-</v>
      </c>
    </row>
    <row r="191" spans="1:11" x14ac:dyDescent="0.3">
      <c r="A191" s="15">
        <f t="shared" si="15"/>
        <v>188</v>
      </c>
      <c r="B191" s="3"/>
      <c r="C191" s="3"/>
      <c r="D191" s="4"/>
      <c r="E191" s="5"/>
      <c r="F191" s="5"/>
      <c r="G191" s="6" t="str">
        <f>IF(D191="","",IF(ISERROR(VLOOKUP($J191,Parameter!$A$7:$D$93,4,FALSE))=TRUE,"NV",VLOOKUP($J191,Parameter!$A$7:$D$93,4,FALSE)))</f>
        <v/>
      </c>
      <c r="H191" s="16">
        <f t="shared" si="11"/>
        <v>124</v>
      </c>
      <c r="I191" s="8" t="str">
        <f t="shared" si="12"/>
        <v>AK_E</v>
      </c>
      <c r="J191" s="8" t="str">
        <f t="shared" si="13"/>
        <v>__AK_E</v>
      </c>
      <c r="K191" s="17" t="str">
        <f t="shared" si="14"/>
        <v>7: 61-</v>
      </c>
    </row>
    <row r="192" spans="1:11" x14ac:dyDescent="0.3">
      <c r="A192" s="15">
        <f t="shared" si="15"/>
        <v>189</v>
      </c>
      <c r="B192" s="3"/>
      <c r="C192" s="3"/>
      <c r="D192" s="4"/>
      <c r="E192" s="5"/>
      <c r="F192" s="5"/>
      <c r="G192" s="6" t="str">
        <f>IF(D192="","",IF(ISERROR(VLOOKUP($J192,Parameter!$A$7:$D$93,4,FALSE))=TRUE,"NV",VLOOKUP($J192,Parameter!$A$7:$D$93,4,FALSE)))</f>
        <v/>
      </c>
      <c r="H192" s="16">
        <f t="shared" si="11"/>
        <v>124</v>
      </c>
      <c r="I192" s="8" t="str">
        <f t="shared" si="12"/>
        <v>AK_E</v>
      </c>
      <c r="J192" s="8" t="str">
        <f t="shared" si="13"/>
        <v>__AK_E</v>
      </c>
      <c r="K192" s="17" t="str">
        <f t="shared" si="14"/>
        <v>7: 61-</v>
      </c>
    </row>
    <row r="193" spans="1:11" x14ac:dyDescent="0.3">
      <c r="A193" s="15">
        <f t="shared" si="15"/>
        <v>190</v>
      </c>
      <c r="B193" s="3"/>
      <c r="C193" s="3"/>
      <c r="D193" s="4"/>
      <c r="E193" s="5"/>
      <c r="F193" s="5"/>
      <c r="G193" s="6" t="str">
        <f>IF(D193="","",IF(ISERROR(VLOOKUP($J193,Parameter!$A$7:$D$93,4,FALSE))=TRUE,"NV",VLOOKUP($J193,Parameter!$A$7:$D$93,4,FALSE)))</f>
        <v/>
      </c>
      <c r="H193" s="16">
        <f t="shared" si="11"/>
        <v>124</v>
      </c>
      <c r="I193" s="8" t="str">
        <f t="shared" si="12"/>
        <v>AK_E</v>
      </c>
      <c r="J193" s="8" t="str">
        <f t="shared" si="13"/>
        <v>__AK_E</v>
      </c>
      <c r="K193" s="17" t="str">
        <f t="shared" si="14"/>
        <v>7: 61-</v>
      </c>
    </row>
    <row r="194" spans="1:11" x14ac:dyDescent="0.3">
      <c r="A194" s="15">
        <f t="shared" si="15"/>
        <v>191</v>
      </c>
      <c r="B194" s="3"/>
      <c r="C194" s="3"/>
      <c r="D194" s="4"/>
      <c r="E194" s="5"/>
      <c r="F194" s="5"/>
      <c r="G194" s="6" t="str">
        <f>IF(D194="","",IF(ISERROR(VLOOKUP($J194,Parameter!$A$7:$D$93,4,FALSE))=TRUE,"NV",VLOOKUP($J194,Parameter!$A$7:$D$93,4,FALSE)))</f>
        <v/>
      </c>
      <c r="H194" s="16">
        <f t="shared" si="11"/>
        <v>124</v>
      </c>
      <c r="I194" s="8" t="str">
        <f t="shared" si="12"/>
        <v>AK_E</v>
      </c>
      <c r="J194" s="8" t="str">
        <f t="shared" si="13"/>
        <v>__AK_E</v>
      </c>
      <c r="K194" s="17" t="str">
        <f t="shared" si="14"/>
        <v>7: 61-</v>
      </c>
    </row>
    <row r="195" spans="1:11" x14ac:dyDescent="0.3">
      <c r="A195" s="15">
        <f t="shared" si="15"/>
        <v>192</v>
      </c>
      <c r="B195" s="3"/>
      <c r="C195" s="3"/>
      <c r="D195" s="4"/>
      <c r="E195" s="5"/>
      <c r="F195" s="5"/>
      <c r="G195" s="6" t="str">
        <f>IF(D195="","",IF(ISERROR(VLOOKUP($J195,Parameter!$A$7:$D$93,4,FALSE))=TRUE,"NV",VLOOKUP($J195,Parameter!$A$7:$D$93,4,FALSE)))</f>
        <v/>
      </c>
      <c r="H195" s="16">
        <f t="shared" si="11"/>
        <v>124</v>
      </c>
      <c r="I195" s="8" t="str">
        <f t="shared" si="12"/>
        <v>AK_E</v>
      </c>
      <c r="J195" s="8" t="str">
        <f t="shared" si="13"/>
        <v>__AK_E</v>
      </c>
      <c r="K195" s="17" t="str">
        <f t="shared" si="14"/>
        <v>7: 61-</v>
      </c>
    </row>
    <row r="196" spans="1:11" x14ac:dyDescent="0.3">
      <c r="A196" s="15">
        <f t="shared" si="15"/>
        <v>193</v>
      </c>
      <c r="B196" s="3"/>
      <c r="C196" s="3"/>
      <c r="D196" s="4"/>
      <c r="E196" s="5"/>
      <c r="F196" s="5"/>
      <c r="G196" s="6" t="str">
        <f>IF(D196="","",IF(ISERROR(VLOOKUP($J196,Parameter!$A$7:$D$93,4,FALSE))=TRUE,"NV",VLOOKUP($J196,Parameter!$A$7:$D$93,4,FALSE)))</f>
        <v/>
      </c>
      <c r="H196" s="16">
        <f t="shared" si="11"/>
        <v>124</v>
      </c>
      <c r="I196" s="8" t="str">
        <f t="shared" si="12"/>
        <v>AK_E</v>
      </c>
      <c r="J196" s="8" t="str">
        <f t="shared" si="13"/>
        <v>__AK_E</v>
      </c>
      <c r="K196" s="17" t="str">
        <f t="shared" si="14"/>
        <v>7: 61-</v>
      </c>
    </row>
    <row r="197" spans="1:11" x14ac:dyDescent="0.3">
      <c r="A197" s="15">
        <f t="shared" si="15"/>
        <v>194</v>
      </c>
      <c r="B197" s="3"/>
      <c r="C197" s="3"/>
      <c r="D197" s="4"/>
      <c r="E197" s="5"/>
      <c r="F197" s="5"/>
      <c r="G197" s="6" t="str">
        <f>IF(D197="","",IF(ISERROR(VLOOKUP($J197,Parameter!$A$7:$D$93,4,FALSE))=TRUE,"NV",VLOOKUP($J197,Parameter!$A$7:$D$93,4,FALSE)))</f>
        <v/>
      </c>
      <c r="H197" s="16">
        <f t="shared" ref="H197:H260" si="16">ROUNDDOWN((DATE($C$1,12,31)-DATE(YEAR($D197),12,31))/365,-0.2)</f>
        <v>124</v>
      </c>
      <c r="I197" s="8" t="str">
        <f t="shared" ref="I197:I260" si="17">IF(H197&lt;=9,"C",IF(AND(H197&gt;9,H197&lt;=12),"B",IF(AND(H197&gt;12,H197&lt;=14),"A",IF(AND(H197&gt;14,H197&lt;=16),"Jugend",IF(AND(H197&gt;16,H197&lt;=18),"Junioren",IF(AND(H197&gt;18,H197&lt;=31),"LK",IF(AND(H197&gt;31,H197&lt;=39),"AK_A",IF(AND(H197&gt;39,H197&lt;=49),"AK_B",IF(AND(H197&gt;49,H197&lt;=59),"AK_C",IF(AND(H197&gt;59,H197&lt;=69),"AK_D",IF(H197&gt;69,"AK_E","Fehler")))))))))))</f>
        <v>AK_E</v>
      </c>
      <c r="J197" s="8" t="str">
        <f t="shared" ref="J197:J260" si="18">E197&amp;"_"&amp;F197&amp;"_"&amp;I197</f>
        <v>__AK_E</v>
      </c>
      <c r="K197" s="17" t="str">
        <f t="shared" ref="K197:K260" si="19">IF(H197="","",IF(AND(H197&gt;0,H197&lt;=6),"1: 0-6",IF(AND(H197&gt;6,H197&lt;=14),"2: 7-14",IF(AND(H197&gt;14,H197&lt;=18),"3: 15-18",IF(AND(H197&gt;18,H197&lt;=26),"4: 19-26",IF(AND(H197&gt;26,H197&lt;=40),"5: 27-40",IF(AND(H197&gt;40,H197&lt;=60),"6: 41-60","7: 61-")))))))</f>
        <v>7: 61-</v>
      </c>
    </row>
    <row r="198" spans="1:11" x14ac:dyDescent="0.3">
      <c r="A198" s="15">
        <f t="shared" ref="A198:A261" si="20">A197+1</f>
        <v>195</v>
      </c>
      <c r="B198" s="3"/>
      <c r="C198" s="3"/>
      <c r="D198" s="4"/>
      <c r="E198" s="5"/>
      <c r="F198" s="5"/>
      <c r="G198" s="6" t="str">
        <f>IF(D198="","",IF(ISERROR(VLOOKUP($J198,Parameter!$A$7:$D$93,4,FALSE))=TRUE,"NV",VLOOKUP($J198,Parameter!$A$7:$D$93,4,FALSE)))</f>
        <v/>
      </c>
      <c r="H198" s="16">
        <f t="shared" si="16"/>
        <v>124</v>
      </c>
      <c r="I198" s="8" t="str">
        <f t="shared" si="17"/>
        <v>AK_E</v>
      </c>
      <c r="J198" s="8" t="str">
        <f t="shared" si="18"/>
        <v>__AK_E</v>
      </c>
      <c r="K198" s="17" t="str">
        <f t="shared" si="19"/>
        <v>7: 61-</v>
      </c>
    </row>
    <row r="199" spans="1:11" x14ac:dyDescent="0.3">
      <c r="A199" s="15">
        <f t="shared" si="20"/>
        <v>196</v>
      </c>
      <c r="B199" s="3"/>
      <c r="C199" s="3"/>
      <c r="D199" s="4"/>
      <c r="E199" s="5"/>
      <c r="F199" s="5"/>
      <c r="G199" s="6" t="str">
        <f>IF(D199="","",IF(ISERROR(VLOOKUP($J199,Parameter!$A$7:$D$93,4,FALSE))=TRUE,"NV",VLOOKUP($J199,Parameter!$A$7:$D$93,4,FALSE)))</f>
        <v/>
      </c>
      <c r="H199" s="16">
        <f t="shared" si="16"/>
        <v>124</v>
      </c>
      <c r="I199" s="8" t="str">
        <f t="shared" si="17"/>
        <v>AK_E</v>
      </c>
      <c r="J199" s="8" t="str">
        <f t="shared" si="18"/>
        <v>__AK_E</v>
      </c>
      <c r="K199" s="17" t="str">
        <f t="shared" si="19"/>
        <v>7: 61-</v>
      </c>
    </row>
    <row r="200" spans="1:11" x14ac:dyDescent="0.3">
      <c r="A200" s="15">
        <f t="shared" si="20"/>
        <v>197</v>
      </c>
      <c r="B200" s="3"/>
      <c r="C200" s="3"/>
      <c r="D200" s="4"/>
      <c r="E200" s="5"/>
      <c r="F200" s="5"/>
      <c r="G200" s="6" t="str">
        <f>IF(D200="","",IF(ISERROR(VLOOKUP($J200,Parameter!$A$7:$D$93,4,FALSE))=TRUE,"NV",VLOOKUP($J200,Parameter!$A$7:$D$93,4,FALSE)))</f>
        <v/>
      </c>
      <c r="H200" s="16">
        <f t="shared" si="16"/>
        <v>124</v>
      </c>
      <c r="I200" s="8" t="str">
        <f t="shared" si="17"/>
        <v>AK_E</v>
      </c>
      <c r="J200" s="8" t="str">
        <f t="shared" si="18"/>
        <v>__AK_E</v>
      </c>
      <c r="K200" s="17" t="str">
        <f t="shared" si="19"/>
        <v>7: 61-</v>
      </c>
    </row>
    <row r="201" spans="1:11" x14ac:dyDescent="0.3">
      <c r="A201" s="15">
        <f t="shared" si="20"/>
        <v>198</v>
      </c>
      <c r="B201" s="3"/>
      <c r="C201" s="3"/>
      <c r="D201" s="4"/>
      <c r="E201" s="5"/>
      <c r="F201" s="5"/>
      <c r="G201" s="6" t="str">
        <f>IF(D201="","",IF(ISERROR(VLOOKUP($J201,Parameter!$A$7:$D$93,4,FALSE))=TRUE,"NV",VLOOKUP($J201,Parameter!$A$7:$D$93,4,FALSE)))</f>
        <v/>
      </c>
      <c r="H201" s="16">
        <f t="shared" si="16"/>
        <v>124</v>
      </c>
      <c r="I201" s="8" t="str">
        <f t="shared" si="17"/>
        <v>AK_E</v>
      </c>
      <c r="J201" s="8" t="str">
        <f t="shared" si="18"/>
        <v>__AK_E</v>
      </c>
      <c r="K201" s="17" t="str">
        <f t="shared" si="19"/>
        <v>7: 61-</v>
      </c>
    </row>
    <row r="202" spans="1:11" x14ac:dyDescent="0.3">
      <c r="A202" s="15">
        <f t="shared" si="20"/>
        <v>199</v>
      </c>
      <c r="B202" s="3"/>
      <c r="C202" s="3"/>
      <c r="D202" s="4"/>
      <c r="E202" s="5"/>
      <c r="F202" s="5"/>
      <c r="G202" s="6" t="str">
        <f>IF(D202="","",IF(ISERROR(VLOOKUP($J202,Parameter!$A$7:$D$93,4,FALSE))=TRUE,"NV",VLOOKUP($J202,Parameter!$A$7:$D$93,4,FALSE)))</f>
        <v/>
      </c>
      <c r="H202" s="16">
        <f t="shared" si="16"/>
        <v>124</v>
      </c>
      <c r="I202" s="8" t="str">
        <f t="shared" si="17"/>
        <v>AK_E</v>
      </c>
      <c r="J202" s="8" t="str">
        <f t="shared" si="18"/>
        <v>__AK_E</v>
      </c>
      <c r="K202" s="17" t="str">
        <f t="shared" si="19"/>
        <v>7: 61-</v>
      </c>
    </row>
    <row r="203" spans="1:11" x14ac:dyDescent="0.3">
      <c r="A203" s="15">
        <f t="shared" si="20"/>
        <v>200</v>
      </c>
      <c r="B203" s="3"/>
      <c r="C203" s="3"/>
      <c r="D203" s="4"/>
      <c r="E203" s="5"/>
      <c r="F203" s="5"/>
      <c r="G203" s="6" t="str">
        <f>IF(D203="","",IF(ISERROR(VLOOKUP($J203,Parameter!$A$7:$D$93,4,FALSE))=TRUE,"NV",VLOOKUP($J203,Parameter!$A$7:$D$93,4,FALSE)))</f>
        <v/>
      </c>
      <c r="H203" s="16">
        <f t="shared" si="16"/>
        <v>124</v>
      </c>
      <c r="I203" s="8" t="str">
        <f t="shared" si="17"/>
        <v>AK_E</v>
      </c>
      <c r="J203" s="8" t="str">
        <f t="shared" si="18"/>
        <v>__AK_E</v>
      </c>
      <c r="K203" s="17" t="str">
        <f t="shared" si="19"/>
        <v>7: 61-</v>
      </c>
    </row>
    <row r="204" spans="1:11" x14ac:dyDescent="0.3">
      <c r="A204" s="15">
        <f t="shared" si="20"/>
        <v>201</v>
      </c>
      <c r="B204" s="3"/>
      <c r="C204" s="3"/>
      <c r="D204" s="4"/>
      <c r="E204" s="5"/>
      <c r="F204" s="5"/>
      <c r="G204" s="6" t="str">
        <f>IF(D204="","",IF(ISERROR(VLOOKUP($J204,Parameter!$A$7:$D$93,4,FALSE))=TRUE,"NV",VLOOKUP($J204,Parameter!$A$7:$D$93,4,FALSE)))</f>
        <v/>
      </c>
      <c r="H204" s="16">
        <f t="shared" si="16"/>
        <v>124</v>
      </c>
      <c r="I204" s="8" t="str">
        <f t="shared" si="17"/>
        <v>AK_E</v>
      </c>
      <c r="J204" s="8" t="str">
        <f t="shared" si="18"/>
        <v>__AK_E</v>
      </c>
      <c r="K204" s="17" t="str">
        <f t="shared" si="19"/>
        <v>7: 61-</v>
      </c>
    </row>
    <row r="205" spans="1:11" x14ac:dyDescent="0.3">
      <c r="A205" s="15">
        <f t="shared" si="20"/>
        <v>202</v>
      </c>
      <c r="B205" s="3"/>
      <c r="C205" s="3"/>
      <c r="D205" s="4"/>
      <c r="E205" s="5"/>
      <c r="F205" s="5"/>
      <c r="G205" s="6" t="str">
        <f>IF(D205="","",IF(ISERROR(VLOOKUP($J205,Parameter!$A$7:$D$93,4,FALSE))=TRUE,"NV",VLOOKUP($J205,Parameter!$A$7:$D$93,4,FALSE)))</f>
        <v/>
      </c>
      <c r="H205" s="16">
        <f t="shared" si="16"/>
        <v>124</v>
      </c>
      <c r="I205" s="8" t="str">
        <f t="shared" si="17"/>
        <v>AK_E</v>
      </c>
      <c r="J205" s="8" t="str">
        <f t="shared" si="18"/>
        <v>__AK_E</v>
      </c>
      <c r="K205" s="17" t="str">
        <f t="shared" si="19"/>
        <v>7: 61-</v>
      </c>
    </row>
    <row r="206" spans="1:11" x14ac:dyDescent="0.3">
      <c r="A206" s="15">
        <f t="shared" si="20"/>
        <v>203</v>
      </c>
      <c r="B206" s="3"/>
      <c r="C206" s="3"/>
      <c r="D206" s="4"/>
      <c r="E206" s="5"/>
      <c r="F206" s="5"/>
      <c r="G206" s="6" t="str">
        <f>IF(D206="","",IF(ISERROR(VLOOKUP($J206,Parameter!$A$7:$D$93,4,FALSE))=TRUE,"NV",VLOOKUP($J206,Parameter!$A$7:$D$93,4,FALSE)))</f>
        <v/>
      </c>
      <c r="H206" s="16">
        <f t="shared" si="16"/>
        <v>124</v>
      </c>
      <c r="I206" s="8" t="str">
        <f t="shared" si="17"/>
        <v>AK_E</v>
      </c>
      <c r="J206" s="8" t="str">
        <f t="shared" si="18"/>
        <v>__AK_E</v>
      </c>
      <c r="K206" s="17" t="str">
        <f t="shared" si="19"/>
        <v>7: 61-</v>
      </c>
    </row>
    <row r="207" spans="1:11" x14ac:dyDescent="0.3">
      <c r="A207" s="15">
        <f t="shared" si="20"/>
        <v>204</v>
      </c>
      <c r="B207" s="3"/>
      <c r="C207" s="3"/>
      <c r="D207" s="4"/>
      <c r="E207" s="5"/>
      <c r="F207" s="5"/>
      <c r="G207" s="6" t="str">
        <f>IF(D207="","",IF(ISERROR(VLOOKUP($J207,Parameter!$A$7:$D$93,4,FALSE))=TRUE,"NV",VLOOKUP($J207,Parameter!$A$7:$D$93,4,FALSE)))</f>
        <v/>
      </c>
      <c r="H207" s="16">
        <f t="shared" si="16"/>
        <v>124</v>
      </c>
      <c r="I207" s="8" t="str">
        <f t="shared" si="17"/>
        <v>AK_E</v>
      </c>
      <c r="J207" s="8" t="str">
        <f t="shared" si="18"/>
        <v>__AK_E</v>
      </c>
      <c r="K207" s="17" t="str">
        <f t="shared" si="19"/>
        <v>7: 61-</v>
      </c>
    </row>
    <row r="208" spans="1:11" x14ac:dyDescent="0.3">
      <c r="A208" s="15">
        <f t="shared" si="20"/>
        <v>205</v>
      </c>
      <c r="B208" s="3"/>
      <c r="C208" s="3"/>
      <c r="D208" s="4"/>
      <c r="E208" s="5"/>
      <c r="F208" s="5"/>
      <c r="G208" s="6" t="str">
        <f>IF(D208="","",IF(ISERROR(VLOOKUP($J208,Parameter!$A$7:$D$93,4,FALSE))=TRUE,"NV",VLOOKUP($J208,Parameter!$A$7:$D$93,4,FALSE)))</f>
        <v/>
      </c>
      <c r="H208" s="16">
        <f t="shared" si="16"/>
        <v>124</v>
      </c>
      <c r="I208" s="8" t="str">
        <f t="shared" si="17"/>
        <v>AK_E</v>
      </c>
      <c r="J208" s="8" t="str">
        <f t="shared" si="18"/>
        <v>__AK_E</v>
      </c>
      <c r="K208" s="17" t="str">
        <f t="shared" si="19"/>
        <v>7: 61-</v>
      </c>
    </row>
    <row r="209" spans="1:11" x14ac:dyDescent="0.3">
      <c r="A209" s="15">
        <f t="shared" si="20"/>
        <v>206</v>
      </c>
      <c r="B209" s="3"/>
      <c r="C209" s="3"/>
      <c r="D209" s="4"/>
      <c r="E209" s="5"/>
      <c r="F209" s="5"/>
      <c r="G209" s="6" t="str">
        <f>IF(D209="","",IF(ISERROR(VLOOKUP($J209,Parameter!$A$7:$D$93,4,FALSE))=TRUE,"NV",VLOOKUP($J209,Parameter!$A$7:$D$93,4,FALSE)))</f>
        <v/>
      </c>
      <c r="H209" s="16">
        <f t="shared" si="16"/>
        <v>124</v>
      </c>
      <c r="I209" s="8" t="str">
        <f t="shared" si="17"/>
        <v>AK_E</v>
      </c>
      <c r="J209" s="8" t="str">
        <f t="shared" si="18"/>
        <v>__AK_E</v>
      </c>
      <c r="K209" s="17" t="str">
        <f t="shared" si="19"/>
        <v>7: 61-</v>
      </c>
    </row>
    <row r="210" spans="1:11" x14ac:dyDescent="0.3">
      <c r="A210" s="15">
        <f t="shared" si="20"/>
        <v>207</v>
      </c>
      <c r="B210" s="3"/>
      <c r="C210" s="3"/>
      <c r="D210" s="4"/>
      <c r="E210" s="5"/>
      <c r="F210" s="5"/>
      <c r="G210" s="6" t="str">
        <f>IF(D210="","",IF(ISERROR(VLOOKUP($J210,Parameter!$A$7:$D$93,4,FALSE))=TRUE,"NV",VLOOKUP($J210,Parameter!$A$7:$D$93,4,FALSE)))</f>
        <v/>
      </c>
      <c r="H210" s="16">
        <f t="shared" si="16"/>
        <v>124</v>
      </c>
      <c r="I210" s="8" t="str">
        <f t="shared" si="17"/>
        <v>AK_E</v>
      </c>
      <c r="J210" s="8" t="str">
        <f t="shared" si="18"/>
        <v>__AK_E</v>
      </c>
      <c r="K210" s="17" t="str">
        <f t="shared" si="19"/>
        <v>7: 61-</v>
      </c>
    </row>
    <row r="211" spans="1:11" x14ac:dyDescent="0.3">
      <c r="A211" s="15">
        <f t="shared" si="20"/>
        <v>208</v>
      </c>
      <c r="B211" s="3"/>
      <c r="C211" s="3"/>
      <c r="D211" s="4"/>
      <c r="E211" s="5"/>
      <c r="F211" s="5"/>
      <c r="G211" s="6" t="str">
        <f>IF(D211="","",IF(ISERROR(VLOOKUP($J211,Parameter!$A$7:$D$93,4,FALSE))=TRUE,"NV",VLOOKUP($J211,Parameter!$A$7:$D$93,4,FALSE)))</f>
        <v/>
      </c>
      <c r="H211" s="16">
        <f t="shared" si="16"/>
        <v>124</v>
      </c>
      <c r="I211" s="8" t="str">
        <f t="shared" si="17"/>
        <v>AK_E</v>
      </c>
      <c r="J211" s="8" t="str">
        <f t="shared" si="18"/>
        <v>__AK_E</v>
      </c>
      <c r="K211" s="17" t="str">
        <f t="shared" si="19"/>
        <v>7: 61-</v>
      </c>
    </row>
    <row r="212" spans="1:11" x14ac:dyDescent="0.3">
      <c r="A212" s="15">
        <f t="shared" si="20"/>
        <v>209</v>
      </c>
      <c r="B212" s="3"/>
      <c r="C212" s="3"/>
      <c r="D212" s="4"/>
      <c r="E212" s="5"/>
      <c r="F212" s="5"/>
      <c r="G212" s="6" t="str">
        <f>IF(D212="","",IF(ISERROR(VLOOKUP($J212,Parameter!$A$7:$D$93,4,FALSE))=TRUE,"NV",VLOOKUP($J212,Parameter!$A$7:$D$93,4,FALSE)))</f>
        <v/>
      </c>
      <c r="H212" s="16">
        <f t="shared" si="16"/>
        <v>124</v>
      </c>
      <c r="I212" s="8" t="str">
        <f t="shared" si="17"/>
        <v>AK_E</v>
      </c>
      <c r="J212" s="8" t="str">
        <f t="shared" si="18"/>
        <v>__AK_E</v>
      </c>
      <c r="K212" s="17" t="str">
        <f t="shared" si="19"/>
        <v>7: 61-</v>
      </c>
    </row>
    <row r="213" spans="1:11" x14ac:dyDescent="0.3">
      <c r="A213" s="15">
        <f t="shared" si="20"/>
        <v>210</v>
      </c>
      <c r="B213" s="3"/>
      <c r="C213" s="3"/>
      <c r="D213" s="4"/>
      <c r="E213" s="5"/>
      <c r="F213" s="5"/>
      <c r="G213" s="6" t="str">
        <f>IF(D213="","",IF(ISERROR(VLOOKUP($J213,Parameter!$A$7:$D$93,4,FALSE))=TRUE,"NV",VLOOKUP($J213,Parameter!$A$7:$D$93,4,FALSE)))</f>
        <v/>
      </c>
      <c r="H213" s="16">
        <f t="shared" si="16"/>
        <v>124</v>
      </c>
      <c r="I213" s="8" t="str">
        <f t="shared" si="17"/>
        <v>AK_E</v>
      </c>
      <c r="J213" s="8" t="str">
        <f t="shared" si="18"/>
        <v>__AK_E</v>
      </c>
      <c r="K213" s="17" t="str">
        <f t="shared" si="19"/>
        <v>7: 61-</v>
      </c>
    </row>
    <row r="214" spans="1:11" x14ac:dyDescent="0.3">
      <c r="A214" s="15">
        <f t="shared" si="20"/>
        <v>211</v>
      </c>
      <c r="B214" s="3"/>
      <c r="C214" s="3"/>
      <c r="D214" s="4"/>
      <c r="E214" s="5"/>
      <c r="F214" s="5"/>
      <c r="G214" s="6" t="str">
        <f>IF(D214="","",IF(ISERROR(VLOOKUP($J214,Parameter!$A$7:$D$93,4,FALSE))=TRUE,"NV",VLOOKUP($J214,Parameter!$A$7:$D$93,4,FALSE)))</f>
        <v/>
      </c>
      <c r="H214" s="16">
        <f t="shared" si="16"/>
        <v>124</v>
      </c>
      <c r="I214" s="8" t="str">
        <f t="shared" si="17"/>
        <v>AK_E</v>
      </c>
      <c r="J214" s="8" t="str">
        <f t="shared" si="18"/>
        <v>__AK_E</v>
      </c>
      <c r="K214" s="17" t="str">
        <f t="shared" si="19"/>
        <v>7: 61-</v>
      </c>
    </row>
    <row r="215" spans="1:11" x14ac:dyDescent="0.3">
      <c r="A215" s="15">
        <f t="shared" si="20"/>
        <v>212</v>
      </c>
      <c r="B215" s="3"/>
      <c r="C215" s="3"/>
      <c r="D215" s="4"/>
      <c r="E215" s="5"/>
      <c r="F215" s="5"/>
      <c r="G215" s="6" t="str">
        <f>IF(D215="","",IF(ISERROR(VLOOKUP($J215,Parameter!$A$7:$D$93,4,FALSE))=TRUE,"NV",VLOOKUP($J215,Parameter!$A$7:$D$93,4,FALSE)))</f>
        <v/>
      </c>
      <c r="H215" s="16">
        <f t="shared" si="16"/>
        <v>124</v>
      </c>
      <c r="I215" s="8" t="str">
        <f t="shared" si="17"/>
        <v>AK_E</v>
      </c>
      <c r="J215" s="8" t="str">
        <f t="shared" si="18"/>
        <v>__AK_E</v>
      </c>
      <c r="K215" s="17" t="str">
        <f t="shared" si="19"/>
        <v>7: 61-</v>
      </c>
    </row>
    <row r="216" spans="1:11" x14ac:dyDescent="0.3">
      <c r="A216" s="15">
        <f t="shared" si="20"/>
        <v>213</v>
      </c>
      <c r="B216" s="3"/>
      <c r="C216" s="3"/>
      <c r="D216" s="4"/>
      <c r="E216" s="5"/>
      <c r="F216" s="5"/>
      <c r="G216" s="6" t="str">
        <f>IF(D216="","",IF(ISERROR(VLOOKUP($J216,Parameter!$A$7:$D$93,4,FALSE))=TRUE,"NV",VLOOKUP($J216,Parameter!$A$7:$D$93,4,FALSE)))</f>
        <v/>
      </c>
      <c r="H216" s="16">
        <f t="shared" si="16"/>
        <v>124</v>
      </c>
      <c r="I216" s="8" t="str">
        <f t="shared" si="17"/>
        <v>AK_E</v>
      </c>
      <c r="J216" s="8" t="str">
        <f t="shared" si="18"/>
        <v>__AK_E</v>
      </c>
      <c r="K216" s="17" t="str">
        <f t="shared" si="19"/>
        <v>7: 61-</v>
      </c>
    </row>
    <row r="217" spans="1:11" x14ac:dyDescent="0.3">
      <c r="A217" s="15">
        <f t="shared" si="20"/>
        <v>214</v>
      </c>
      <c r="B217" s="3"/>
      <c r="C217" s="3"/>
      <c r="D217" s="4"/>
      <c r="E217" s="5"/>
      <c r="F217" s="5"/>
      <c r="G217" s="6" t="str">
        <f>IF(D217="","",IF(ISERROR(VLOOKUP($J217,Parameter!$A$7:$D$93,4,FALSE))=TRUE,"NV",VLOOKUP($J217,Parameter!$A$7:$D$93,4,FALSE)))</f>
        <v/>
      </c>
      <c r="H217" s="16">
        <f t="shared" si="16"/>
        <v>124</v>
      </c>
      <c r="I217" s="8" t="str">
        <f t="shared" si="17"/>
        <v>AK_E</v>
      </c>
      <c r="J217" s="8" t="str">
        <f t="shared" si="18"/>
        <v>__AK_E</v>
      </c>
      <c r="K217" s="17" t="str">
        <f t="shared" si="19"/>
        <v>7: 61-</v>
      </c>
    </row>
    <row r="218" spans="1:11" x14ac:dyDescent="0.3">
      <c r="A218" s="15">
        <f t="shared" si="20"/>
        <v>215</v>
      </c>
      <c r="B218" s="3"/>
      <c r="C218" s="3"/>
      <c r="D218" s="4"/>
      <c r="E218" s="5"/>
      <c r="F218" s="5"/>
      <c r="G218" s="6" t="str">
        <f>IF(D218="","",IF(ISERROR(VLOOKUP($J218,Parameter!$A$7:$D$93,4,FALSE))=TRUE,"NV",VLOOKUP($J218,Parameter!$A$7:$D$93,4,FALSE)))</f>
        <v/>
      </c>
      <c r="H218" s="16">
        <f t="shared" si="16"/>
        <v>124</v>
      </c>
      <c r="I218" s="8" t="str">
        <f t="shared" si="17"/>
        <v>AK_E</v>
      </c>
      <c r="J218" s="8" t="str">
        <f t="shared" si="18"/>
        <v>__AK_E</v>
      </c>
      <c r="K218" s="17" t="str">
        <f t="shared" si="19"/>
        <v>7: 61-</v>
      </c>
    </row>
    <row r="219" spans="1:11" x14ac:dyDescent="0.3">
      <c r="A219" s="15">
        <f t="shared" si="20"/>
        <v>216</v>
      </c>
      <c r="B219" s="3"/>
      <c r="C219" s="3"/>
      <c r="D219" s="4"/>
      <c r="E219" s="5"/>
      <c r="F219" s="5"/>
      <c r="G219" s="6" t="str">
        <f>IF(D219="","",IF(ISERROR(VLOOKUP($J219,Parameter!$A$7:$D$93,4,FALSE))=TRUE,"NV",VLOOKUP($J219,Parameter!$A$7:$D$93,4,FALSE)))</f>
        <v/>
      </c>
      <c r="H219" s="16">
        <f t="shared" si="16"/>
        <v>124</v>
      </c>
      <c r="I219" s="8" t="str">
        <f t="shared" si="17"/>
        <v>AK_E</v>
      </c>
      <c r="J219" s="8" t="str">
        <f t="shared" si="18"/>
        <v>__AK_E</v>
      </c>
      <c r="K219" s="17" t="str">
        <f t="shared" si="19"/>
        <v>7: 61-</v>
      </c>
    </row>
    <row r="220" spans="1:11" x14ac:dyDescent="0.3">
      <c r="A220" s="15">
        <f t="shared" si="20"/>
        <v>217</v>
      </c>
      <c r="B220" s="3"/>
      <c r="C220" s="3"/>
      <c r="D220" s="4"/>
      <c r="E220" s="5"/>
      <c r="F220" s="5"/>
      <c r="G220" s="6" t="str">
        <f>IF(D220="","",IF(ISERROR(VLOOKUP($J220,Parameter!$A$7:$D$93,4,FALSE))=TRUE,"NV",VLOOKUP($J220,Parameter!$A$7:$D$93,4,FALSE)))</f>
        <v/>
      </c>
      <c r="H220" s="16">
        <f t="shared" si="16"/>
        <v>124</v>
      </c>
      <c r="I220" s="8" t="str">
        <f t="shared" si="17"/>
        <v>AK_E</v>
      </c>
      <c r="J220" s="8" t="str">
        <f t="shared" si="18"/>
        <v>__AK_E</v>
      </c>
      <c r="K220" s="17" t="str">
        <f t="shared" si="19"/>
        <v>7: 61-</v>
      </c>
    </row>
    <row r="221" spans="1:11" x14ac:dyDescent="0.3">
      <c r="A221" s="15">
        <f t="shared" si="20"/>
        <v>218</v>
      </c>
      <c r="B221" s="3"/>
      <c r="C221" s="3"/>
      <c r="D221" s="4"/>
      <c r="E221" s="5"/>
      <c r="F221" s="5"/>
      <c r="G221" s="6" t="str">
        <f>IF(D221="","",IF(ISERROR(VLOOKUP($J221,Parameter!$A$7:$D$93,4,FALSE))=TRUE,"NV",VLOOKUP($J221,Parameter!$A$7:$D$93,4,FALSE)))</f>
        <v/>
      </c>
      <c r="H221" s="16">
        <f t="shared" si="16"/>
        <v>124</v>
      </c>
      <c r="I221" s="8" t="str">
        <f t="shared" si="17"/>
        <v>AK_E</v>
      </c>
      <c r="J221" s="8" t="str">
        <f t="shared" si="18"/>
        <v>__AK_E</v>
      </c>
      <c r="K221" s="17" t="str">
        <f t="shared" si="19"/>
        <v>7: 61-</v>
      </c>
    </row>
    <row r="222" spans="1:11" x14ac:dyDescent="0.3">
      <c r="A222" s="15">
        <f t="shared" si="20"/>
        <v>219</v>
      </c>
      <c r="B222" s="3"/>
      <c r="C222" s="3"/>
      <c r="D222" s="4"/>
      <c r="E222" s="5"/>
      <c r="F222" s="5"/>
      <c r="G222" s="6" t="str">
        <f>IF(D222="","",IF(ISERROR(VLOOKUP($J222,Parameter!$A$7:$D$93,4,FALSE))=TRUE,"NV",VLOOKUP($J222,Parameter!$A$7:$D$93,4,FALSE)))</f>
        <v/>
      </c>
      <c r="H222" s="16">
        <f t="shared" si="16"/>
        <v>124</v>
      </c>
      <c r="I222" s="8" t="str">
        <f t="shared" si="17"/>
        <v>AK_E</v>
      </c>
      <c r="J222" s="8" t="str">
        <f t="shared" si="18"/>
        <v>__AK_E</v>
      </c>
      <c r="K222" s="17" t="str">
        <f t="shared" si="19"/>
        <v>7: 61-</v>
      </c>
    </row>
    <row r="223" spans="1:11" x14ac:dyDescent="0.3">
      <c r="A223" s="15">
        <f t="shared" si="20"/>
        <v>220</v>
      </c>
      <c r="B223" s="3"/>
      <c r="C223" s="3"/>
      <c r="D223" s="4"/>
      <c r="E223" s="5"/>
      <c r="F223" s="5"/>
      <c r="G223" s="6" t="str">
        <f>IF(D223="","",IF(ISERROR(VLOOKUP($J223,Parameter!$A$7:$D$93,4,FALSE))=TRUE,"NV",VLOOKUP($J223,Parameter!$A$7:$D$93,4,FALSE)))</f>
        <v/>
      </c>
      <c r="H223" s="16">
        <f t="shared" si="16"/>
        <v>124</v>
      </c>
      <c r="I223" s="8" t="str">
        <f t="shared" si="17"/>
        <v>AK_E</v>
      </c>
      <c r="J223" s="8" t="str">
        <f t="shared" si="18"/>
        <v>__AK_E</v>
      </c>
      <c r="K223" s="17" t="str">
        <f t="shared" si="19"/>
        <v>7: 61-</v>
      </c>
    </row>
    <row r="224" spans="1:11" x14ac:dyDescent="0.3">
      <c r="A224" s="15">
        <f t="shared" si="20"/>
        <v>221</v>
      </c>
      <c r="B224" s="3"/>
      <c r="C224" s="3"/>
      <c r="D224" s="4"/>
      <c r="E224" s="5"/>
      <c r="F224" s="5"/>
      <c r="G224" s="6" t="str">
        <f>IF(D224="","",IF(ISERROR(VLOOKUP($J224,Parameter!$A$7:$D$93,4,FALSE))=TRUE,"NV",VLOOKUP($J224,Parameter!$A$7:$D$93,4,FALSE)))</f>
        <v/>
      </c>
      <c r="H224" s="16">
        <f t="shared" si="16"/>
        <v>124</v>
      </c>
      <c r="I224" s="8" t="str">
        <f t="shared" si="17"/>
        <v>AK_E</v>
      </c>
      <c r="J224" s="8" t="str">
        <f t="shared" si="18"/>
        <v>__AK_E</v>
      </c>
      <c r="K224" s="17" t="str">
        <f t="shared" si="19"/>
        <v>7: 61-</v>
      </c>
    </row>
    <row r="225" spans="1:11" x14ac:dyDescent="0.3">
      <c r="A225" s="15">
        <f t="shared" si="20"/>
        <v>222</v>
      </c>
      <c r="B225" s="3"/>
      <c r="C225" s="3"/>
      <c r="D225" s="4"/>
      <c r="E225" s="5"/>
      <c r="F225" s="5"/>
      <c r="G225" s="6" t="str">
        <f>IF(D225="","",IF(ISERROR(VLOOKUP($J225,Parameter!$A$7:$D$93,4,FALSE))=TRUE,"NV",VLOOKUP($J225,Parameter!$A$7:$D$93,4,FALSE)))</f>
        <v/>
      </c>
      <c r="H225" s="16">
        <f t="shared" si="16"/>
        <v>124</v>
      </c>
      <c r="I225" s="8" t="str">
        <f t="shared" si="17"/>
        <v>AK_E</v>
      </c>
      <c r="J225" s="8" t="str">
        <f t="shared" si="18"/>
        <v>__AK_E</v>
      </c>
      <c r="K225" s="17" t="str">
        <f t="shared" si="19"/>
        <v>7: 61-</v>
      </c>
    </row>
    <row r="226" spans="1:11" x14ac:dyDescent="0.3">
      <c r="A226" s="15">
        <f t="shared" si="20"/>
        <v>223</v>
      </c>
      <c r="B226" s="3"/>
      <c r="C226" s="3"/>
      <c r="D226" s="4"/>
      <c r="E226" s="5"/>
      <c r="F226" s="5"/>
      <c r="G226" s="6" t="str">
        <f>IF(D226="","",IF(ISERROR(VLOOKUP($J226,Parameter!$A$7:$D$93,4,FALSE))=TRUE,"NV",VLOOKUP($J226,Parameter!$A$7:$D$93,4,FALSE)))</f>
        <v/>
      </c>
      <c r="H226" s="16">
        <f t="shared" si="16"/>
        <v>124</v>
      </c>
      <c r="I226" s="8" t="str">
        <f t="shared" si="17"/>
        <v>AK_E</v>
      </c>
      <c r="J226" s="8" t="str">
        <f t="shared" si="18"/>
        <v>__AK_E</v>
      </c>
      <c r="K226" s="17" t="str">
        <f t="shared" si="19"/>
        <v>7: 61-</v>
      </c>
    </row>
    <row r="227" spans="1:11" x14ac:dyDescent="0.3">
      <c r="A227" s="15">
        <f t="shared" si="20"/>
        <v>224</v>
      </c>
      <c r="B227" s="3"/>
      <c r="C227" s="3"/>
      <c r="D227" s="4"/>
      <c r="E227" s="5"/>
      <c r="F227" s="5"/>
      <c r="G227" s="6" t="str">
        <f>IF(D227="","",IF(ISERROR(VLOOKUP($J227,Parameter!$A$7:$D$93,4,FALSE))=TRUE,"NV",VLOOKUP($J227,Parameter!$A$7:$D$93,4,FALSE)))</f>
        <v/>
      </c>
      <c r="H227" s="16">
        <f t="shared" si="16"/>
        <v>124</v>
      </c>
      <c r="I227" s="8" t="str">
        <f t="shared" si="17"/>
        <v>AK_E</v>
      </c>
      <c r="J227" s="8" t="str">
        <f t="shared" si="18"/>
        <v>__AK_E</v>
      </c>
      <c r="K227" s="17" t="str">
        <f t="shared" si="19"/>
        <v>7: 61-</v>
      </c>
    </row>
    <row r="228" spans="1:11" x14ac:dyDescent="0.3">
      <c r="A228" s="15">
        <f t="shared" si="20"/>
        <v>225</v>
      </c>
      <c r="B228" s="3"/>
      <c r="C228" s="3"/>
      <c r="D228" s="4"/>
      <c r="E228" s="5"/>
      <c r="F228" s="5"/>
      <c r="G228" s="6" t="str">
        <f>IF(D228="","",IF(ISERROR(VLOOKUP($J228,Parameter!$A$7:$D$93,4,FALSE))=TRUE,"NV",VLOOKUP($J228,Parameter!$A$7:$D$93,4,FALSE)))</f>
        <v/>
      </c>
      <c r="H228" s="16">
        <f t="shared" si="16"/>
        <v>124</v>
      </c>
      <c r="I228" s="8" t="str">
        <f t="shared" si="17"/>
        <v>AK_E</v>
      </c>
      <c r="J228" s="8" t="str">
        <f t="shared" si="18"/>
        <v>__AK_E</v>
      </c>
      <c r="K228" s="17" t="str">
        <f t="shared" si="19"/>
        <v>7: 61-</v>
      </c>
    </row>
    <row r="229" spans="1:11" x14ac:dyDescent="0.3">
      <c r="A229" s="15">
        <f t="shared" si="20"/>
        <v>226</v>
      </c>
      <c r="B229" s="3"/>
      <c r="C229" s="3"/>
      <c r="D229" s="4"/>
      <c r="E229" s="5"/>
      <c r="F229" s="5"/>
      <c r="G229" s="6" t="str">
        <f>IF(D229="","",IF(ISERROR(VLOOKUP($J229,Parameter!$A$7:$D$93,4,FALSE))=TRUE,"NV",VLOOKUP($J229,Parameter!$A$7:$D$93,4,FALSE)))</f>
        <v/>
      </c>
      <c r="H229" s="16">
        <f t="shared" si="16"/>
        <v>124</v>
      </c>
      <c r="I229" s="8" t="str">
        <f t="shared" si="17"/>
        <v>AK_E</v>
      </c>
      <c r="J229" s="8" t="str">
        <f t="shared" si="18"/>
        <v>__AK_E</v>
      </c>
      <c r="K229" s="17" t="str">
        <f t="shared" si="19"/>
        <v>7: 61-</v>
      </c>
    </row>
    <row r="230" spans="1:11" x14ac:dyDescent="0.3">
      <c r="A230" s="15">
        <f t="shared" si="20"/>
        <v>227</v>
      </c>
      <c r="B230" s="3"/>
      <c r="C230" s="3"/>
      <c r="D230" s="4"/>
      <c r="E230" s="5"/>
      <c r="F230" s="5"/>
      <c r="G230" s="6" t="str">
        <f>IF(D230="","",IF(ISERROR(VLOOKUP($J230,Parameter!$A$7:$D$93,4,FALSE))=TRUE,"NV",VLOOKUP($J230,Parameter!$A$7:$D$93,4,FALSE)))</f>
        <v/>
      </c>
      <c r="H230" s="16">
        <f t="shared" si="16"/>
        <v>124</v>
      </c>
      <c r="I230" s="8" t="str">
        <f t="shared" si="17"/>
        <v>AK_E</v>
      </c>
      <c r="J230" s="8" t="str">
        <f t="shared" si="18"/>
        <v>__AK_E</v>
      </c>
      <c r="K230" s="17" t="str">
        <f t="shared" si="19"/>
        <v>7: 61-</v>
      </c>
    </row>
    <row r="231" spans="1:11" x14ac:dyDescent="0.3">
      <c r="A231" s="15">
        <f t="shared" si="20"/>
        <v>228</v>
      </c>
      <c r="B231" s="3"/>
      <c r="C231" s="3"/>
      <c r="D231" s="4"/>
      <c r="E231" s="5"/>
      <c r="F231" s="5"/>
      <c r="G231" s="6" t="str">
        <f>IF(D231="","",IF(ISERROR(VLOOKUP($J231,Parameter!$A$7:$D$93,4,FALSE))=TRUE,"NV",VLOOKUP($J231,Parameter!$A$7:$D$93,4,FALSE)))</f>
        <v/>
      </c>
      <c r="H231" s="16">
        <f t="shared" si="16"/>
        <v>124</v>
      </c>
      <c r="I231" s="8" t="str">
        <f t="shared" si="17"/>
        <v>AK_E</v>
      </c>
      <c r="J231" s="8" t="str">
        <f t="shared" si="18"/>
        <v>__AK_E</v>
      </c>
      <c r="K231" s="17" t="str">
        <f t="shared" si="19"/>
        <v>7: 61-</v>
      </c>
    </row>
    <row r="232" spans="1:11" x14ac:dyDescent="0.3">
      <c r="A232" s="15">
        <f t="shared" si="20"/>
        <v>229</v>
      </c>
      <c r="B232" s="3"/>
      <c r="C232" s="3"/>
      <c r="D232" s="4"/>
      <c r="E232" s="5"/>
      <c r="F232" s="5"/>
      <c r="G232" s="6" t="str">
        <f>IF(D232="","",IF(ISERROR(VLOOKUP($J232,Parameter!$A$7:$D$93,4,FALSE))=TRUE,"NV",VLOOKUP($J232,Parameter!$A$7:$D$93,4,FALSE)))</f>
        <v/>
      </c>
      <c r="H232" s="16">
        <f t="shared" si="16"/>
        <v>124</v>
      </c>
      <c r="I232" s="8" t="str">
        <f t="shared" si="17"/>
        <v>AK_E</v>
      </c>
      <c r="J232" s="8" t="str">
        <f t="shared" si="18"/>
        <v>__AK_E</v>
      </c>
      <c r="K232" s="17" t="str">
        <f t="shared" si="19"/>
        <v>7: 61-</v>
      </c>
    </row>
    <row r="233" spans="1:11" x14ac:dyDescent="0.3">
      <c r="A233" s="15">
        <f t="shared" si="20"/>
        <v>230</v>
      </c>
      <c r="B233" s="3"/>
      <c r="C233" s="3"/>
      <c r="D233" s="4"/>
      <c r="E233" s="5"/>
      <c r="F233" s="5"/>
      <c r="G233" s="6" t="str">
        <f>IF(D233="","",IF(ISERROR(VLOOKUP($J233,Parameter!$A$7:$D$93,4,FALSE))=TRUE,"NV",VLOOKUP($J233,Parameter!$A$7:$D$93,4,FALSE)))</f>
        <v/>
      </c>
      <c r="H233" s="16">
        <f t="shared" si="16"/>
        <v>124</v>
      </c>
      <c r="I233" s="8" t="str">
        <f t="shared" si="17"/>
        <v>AK_E</v>
      </c>
      <c r="J233" s="8" t="str">
        <f t="shared" si="18"/>
        <v>__AK_E</v>
      </c>
      <c r="K233" s="17" t="str">
        <f t="shared" si="19"/>
        <v>7: 61-</v>
      </c>
    </row>
    <row r="234" spans="1:11" x14ac:dyDescent="0.3">
      <c r="A234" s="15">
        <f t="shared" si="20"/>
        <v>231</v>
      </c>
      <c r="B234" s="3"/>
      <c r="C234" s="3"/>
      <c r="D234" s="4"/>
      <c r="E234" s="5"/>
      <c r="F234" s="5"/>
      <c r="G234" s="6" t="str">
        <f>IF(D234="","",IF(ISERROR(VLOOKUP($J234,Parameter!$A$7:$D$93,4,FALSE))=TRUE,"NV",VLOOKUP($J234,Parameter!$A$7:$D$93,4,FALSE)))</f>
        <v/>
      </c>
      <c r="H234" s="16">
        <f t="shared" si="16"/>
        <v>124</v>
      </c>
      <c r="I234" s="8" t="str">
        <f t="shared" si="17"/>
        <v>AK_E</v>
      </c>
      <c r="J234" s="8" t="str">
        <f t="shared" si="18"/>
        <v>__AK_E</v>
      </c>
      <c r="K234" s="17" t="str">
        <f t="shared" si="19"/>
        <v>7: 61-</v>
      </c>
    </row>
    <row r="235" spans="1:11" x14ac:dyDescent="0.3">
      <c r="A235" s="15">
        <f t="shared" si="20"/>
        <v>232</v>
      </c>
      <c r="B235" s="3"/>
      <c r="C235" s="3"/>
      <c r="D235" s="4"/>
      <c r="E235" s="5"/>
      <c r="F235" s="5"/>
      <c r="G235" s="6" t="str">
        <f>IF(D235="","",IF(ISERROR(VLOOKUP($J235,Parameter!$A$7:$D$93,4,FALSE))=TRUE,"NV",VLOOKUP($J235,Parameter!$A$7:$D$93,4,FALSE)))</f>
        <v/>
      </c>
      <c r="H235" s="16">
        <f t="shared" si="16"/>
        <v>124</v>
      </c>
      <c r="I235" s="8" t="str">
        <f t="shared" si="17"/>
        <v>AK_E</v>
      </c>
      <c r="J235" s="8" t="str">
        <f t="shared" si="18"/>
        <v>__AK_E</v>
      </c>
      <c r="K235" s="17" t="str">
        <f t="shared" si="19"/>
        <v>7: 61-</v>
      </c>
    </row>
    <row r="236" spans="1:11" x14ac:dyDescent="0.3">
      <c r="A236" s="15">
        <f t="shared" si="20"/>
        <v>233</v>
      </c>
      <c r="B236" s="3"/>
      <c r="C236" s="3"/>
      <c r="D236" s="4"/>
      <c r="E236" s="5"/>
      <c r="F236" s="5"/>
      <c r="G236" s="6" t="str">
        <f>IF(D236="","",IF(ISERROR(VLOOKUP($J236,Parameter!$A$7:$D$93,4,FALSE))=TRUE,"NV",VLOOKUP($J236,Parameter!$A$7:$D$93,4,FALSE)))</f>
        <v/>
      </c>
      <c r="H236" s="16">
        <f t="shared" si="16"/>
        <v>124</v>
      </c>
      <c r="I236" s="8" t="str">
        <f t="shared" si="17"/>
        <v>AK_E</v>
      </c>
      <c r="J236" s="8" t="str">
        <f t="shared" si="18"/>
        <v>__AK_E</v>
      </c>
      <c r="K236" s="17" t="str">
        <f t="shared" si="19"/>
        <v>7: 61-</v>
      </c>
    </row>
    <row r="237" spans="1:11" x14ac:dyDescent="0.3">
      <c r="A237" s="15">
        <f t="shared" si="20"/>
        <v>234</v>
      </c>
      <c r="B237" s="3"/>
      <c r="C237" s="3"/>
      <c r="D237" s="4"/>
      <c r="E237" s="5"/>
      <c r="F237" s="5"/>
      <c r="G237" s="6" t="str">
        <f>IF(D237="","",IF(ISERROR(VLOOKUP($J237,Parameter!$A$7:$D$93,4,FALSE))=TRUE,"NV",VLOOKUP($J237,Parameter!$A$7:$D$93,4,FALSE)))</f>
        <v/>
      </c>
      <c r="H237" s="16">
        <f t="shared" si="16"/>
        <v>124</v>
      </c>
      <c r="I237" s="8" t="str">
        <f t="shared" si="17"/>
        <v>AK_E</v>
      </c>
      <c r="J237" s="8" t="str">
        <f t="shared" si="18"/>
        <v>__AK_E</v>
      </c>
      <c r="K237" s="17" t="str">
        <f t="shared" si="19"/>
        <v>7: 61-</v>
      </c>
    </row>
    <row r="238" spans="1:11" x14ac:dyDescent="0.3">
      <c r="A238" s="15">
        <f t="shared" si="20"/>
        <v>235</v>
      </c>
      <c r="B238" s="3"/>
      <c r="C238" s="3"/>
      <c r="D238" s="4"/>
      <c r="E238" s="5"/>
      <c r="F238" s="5"/>
      <c r="G238" s="6" t="str">
        <f>IF(D238="","",IF(ISERROR(VLOOKUP($J238,Parameter!$A$7:$D$93,4,FALSE))=TRUE,"NV",VLOOKUP($J238,Parameter!$A$7:$D$93,4,FALSE)))</f>
        <v/>
      </c>
      <c r="H238" s="16">
        <f t="shared" si="16"/>
        <v>124</v>
      </c>
      <c r="I238" s="8" t="str">
        <f t="shared" si="17"/>
        <v>AK_E</v>
      </c>
      <c r="J238" s="8" t="str">
        <f t="shared" si="18"/>
        <v>__AK_E</v>
      </c>
      <c r="K238" s="17" t="str">
        <f t="shared" si="19"/>
        <v>7: 61-</v>
      </c>
    </row>
    <row r="239" spans="1:11" x14ac:dyDescent="0.3">
      <c r="A239" s="15">
        <f t="shared" si="20"/>
        <v>236</v>
      </c>
      <c r="B239" s="3"/>
      <c r="C239" s="3"/>
      <c r="D239" s="4"/>
      <c r="E239" s="5"/>
      <c r="F239" s="5"/>
      <c r="G239" s="6" t="str">
        <f>IF(D239="","",IF(ISERROR(VLOOKUP($J239,Parameter!$A$7:$D$93,4,FALSE))=TRUE,"NV",VLOOKUP($J239,Parameter!$A$7:$D$93,4,FALSE)))</f>
        <v/>
      </c>
      <c r="H239" s="16">
        <f t="shared" si="16"/>
        <v>124</v>
      </c>
      <c r="I239" s="8" t="str">
        <f t="shared" si="17"/>
        <v>AK_E</v>
      </c>
      <c r="J239" s="8" t="str">
        <f t="shared" si="18"/>
        <v>__AK_E</v>
      </c>
      <c r="K239" s="17" t="str">
        <f t="shared" si="19"/>
        <v>7: 61-</v>
      </c>
    </row>
    <row r="240" spans="1:11" x14ac:dyDescent="0.3">
      <c r="A240" s="15">
        <f t="shared" si="20"/>
        <v>237</v>
      </c>
      <c r="B240" s="3"/>
      <c r="C240" s="3"/>
      <c r="D240" s="4"/>
      <c r="E240" s="5"/>
      <c r="F240" s="5"/>
      <c r="G240" s="6" t="str">
        <f>IF(D240="","",IF(ISERROR(VLOOKUP($J240,Parameter!$A$7:$D$93,4,FALSE))=TRUE,"NV",VLOOKUP($J240,Parameter!$A$7:$D$93,4,FALSE)))</f>
        <v/>
      </c>
      <c r="H240" s="16">
        <f t="shared" si="16"/>
        <v>124</v>
      </c>
      <c r="I240" s="8" t="str">
        <f t="shared" si="17"/>
        <v>AK_E</v>
      </c>
      <c r="J240" s="8" t="str">
        <f t="shared" si="18"/>
        <v>__AK_E</v>
      </c>
      <c r="K240" s="17" t="str">
        <f t="shared" si="19"/>
        <v>7: 61-</v>
      </c>
    </row>
    <row r="241" spans="1:11" x14ac:dyDescent="0.3">
      <c r="A241" s="15">
        <f t="shared" si="20"/>
        <v>238</v>
      </c>
      <c r="B241" s="3"/>
      <c r="C241" s="3"/>
      <c r="D241" s="4"/>
      <c r="E241" s="5"/>
      <c r="F241" s="5"/>
      <c r="G241" s="6" t="str">
        <f>IF(D241="","",IF(ISERROR(VLOOKUP($J241,Parameter!$A$7:$D$93,4,FALSE))=TRUE,"NV",VLOOKUP($J241,Parameter!$A$7:$D$93,4,FALSE)))</f>
        <v/>
      </c>
      <c r="H241" s="16">
        <f t="shared" si="16"/>
        <v>124</v>
      </c>
      <c r="I241" s="8" t="str">
        <f t="shared" si="17"/>
        <v>AK_E</v>
      </c>
      <c r="J241" s="8" t="str">
        <f t="shared" si="18"/>
        <v>__AK_E</v>
      </c>
      <c r="K241" s="17" t="str">
        <f t="shared" si="19"/>
        <v>7: 61-</v>
      </c>
    </row>
    <row r="242" spans="1:11" x14ac:dyDescent="0.3">
      <c r="A242" s="15">
        <f t="shared" si="20"/>
        <v>239</v>
      </c>
      <c r="B242" s="3"/>
      <c r="C242" s="3"/>
      <c r="D242" s="4"/>
      <c r="E242" s="5"/>
      <c r="F242" s="5"/>
      <c r="G242" s="6" t="str">
        <f>IF(D242="","",IF(ISERROR(VLOOKUP($J242,Parameter!$A$7:$D$93,4,FALSE))=TRUE,"NV",VLOOKUP($J242,Parameter!$A$7:$D$93,4,FALSE)))</f>
        <v/>
      </c>
      <c r="H242" s="16">
        <f t="shared" si="16"/>
        <v>124</v>
      </c>
      <c r="I242" s="8" t="str">
        <f t="shared" si="17"/>
        <v>AK_E</v>
      </c>
      <c r="J242" s="8" t="str">
        <f t="shared" si="18"/>
        <v>__AK_E</v>
      </c>
      <c r="K242" s="17" t="str">
        <f t="shared" si="19"/>
        <v>7: 61-</v>
      </c>
    </row>
    <row r="243" spans="1:11" x14ac:dyDescent="0.3">
      <c r="A243" s="15">
        <f t="shared" si="20"/>
        <v>240</v>
      </c>
      <c r="B243" s="3"/>
      <c r="C243" s="3"/>
      <c r="D243" s="4"/>
      <c r="E243" s="5"/>
      <c r="F243" s="5"/>
      <c r="G243" s="6" t="str">
        <f>IF(D243="","",IF(ISERROR(VLOOKUP($J243,Parameter!$A$7:$D$93,4,FALSE))=TRUE,"NV",VLOOKUP($J243,Parameter!$A$7:$D$93,4,FALSE)))</f>
        <v/>
      </c>
      <c r="H243" s="16">
        <f t="shared" si="16"/>
        <v>124</v>
      </c>
      <c r="I243" s="8" t="str">
        <f t="shared" si="17"/>
        <v>AK_E</v>
      </c>
      <c r="J243" s="8" t="str">
        <f t="shared" si="18"/>
        <v>__AK_E</v>
      </c>
      <c r="K243" s="17" t="str">
        <f t="shared" si="19"/>
        <v>7: 61-</v>
      </c>
    </row>
    <row r="244" spans="1:11" x14ac:dyDescent="0.3">
      <c r="A244" s="15">
        <f t="shared" si="20"/>
        <v>241</v>
      </c>
      <c r="B244" s="3"/>
      <c r="C244" s="3"/>
      <c r="D244" s="4"/>
      <c r="E244" s="5"/>
      <c r="F244" s="5"/>
      <c r="G244" s="6" t="str">
        <f>IF(D244="","",IF(ISERROR(VLOOKUP($J244,Parameter!$A$7:$D$93,4,FALSE))=TRUE,"NV",VLOOKUP($J244,Parameter!$A$7:$D$93,4,FALSE)))</f>
        <v/>
      </c>
      <c r="H244" s="16">
        <f t="shared" si="16"/>
        <v>124</v>
      </c>
      <c r="I244" s="8" t="str">
        <f t="shared" si="17"/>
        <v>AK_E</v>
      </c>
      <c r="J244" s="8" t="str">
        <f t="shared" si="18"/>
        <v>__AK_E</v>
      </c>
      <c r="K244" s="17" t="str">
        <f t="shared" si="19"/>
        <v>7: 61-</v>
      </c>
    </row>
    <row r="245" spans="1:11" x14ac:dyDescent="0.3">
      <c r="A245" s="15">
        <f t="shared" si="20"/>
        <v>242</v>
      </c>
      <c r="B245" s="3"/>
      <c r="C245" s="3"/>
      <c r="D245" s="4"/>
      <c r="E245" s="5"/>
      <c r="F245" s="5"/>
      <c r="G245" s="6" t="str">
        <f>IF(D245="","",IF(ISERROR(VLOOKUP($J245,Parameter!$A$7:$D$93,4,FALSE))=TRUE,"NV",VLOOKUP($J245,Parameter!$A$7:$D$93,4,FALSE)))</f>
        <v/>
      </c>
      <c r="H245" s="16">
        <f t="shared" si="16"/>
        <v>124</v>
      </c>
      <c r="I245" s="8" t="str">
        <f t="shared" si="17"/>
        <v>AK_E</v>
      </c>
      <c r="J245" s="8" t="str">
        <f t="shared" si="18"/>
        <v>__AK_E</v>
      </c>
      <c r="K245" s="17" t="str">
        <f t="shared" si="19"/>
        <v>7: 61-</v>
      </c>
    </row>
    <row r="246" spans="1:11" x14ac:dyDescent="0.3">
      <c r="A246" s="15">
        <f t="shared" si="20"/>
        <v>243</v>
      </c>
      <c r="B246" s="3"/>
      <c r="C246" s="3"/>
      <c r="D246" s="4"/>
      <c r="E246" s="5"/>
      <c r="F246" s="5"/>
      <c r="G246" s="6" t="str">
        <f>IF(D246="","",IF(ISERROR(VLOOKUP($J246,Parameter!$A$7:$D$93,4,FALSE))=TRUE,"NV",VLOOKUP($J246,Parameter!$A$7:$D$93,4,FALSE)))</f>
        <v/>
      </c>
      <c r="H246" s="16">
        <f t="shared" si="16"/>
        <v>124</v>
      </c>
      <c r="I246" s="8" t="str">
        <f t="shared" si="17"/>
        <v>AK_E</v>
      </c>
      <c r="J246" s="8" t="str">
        <f t="shared" si="18"/>
        <v>__AK_E</v>
      </c>
      <c r="K246" s="17" t="str">
        <f t="shared" si="19"/>
        <v>7: 61-</v>
      </c>
    </row>
    <row r="247" spans="1:11" x14ac:dyDescent="0.3">
      <c r="A247" s="15">
        <f t="shared" si="20"/>
        <v>244</v>
      </c>
      <c r="B247" s="3"/>
      <c r="C247" s="3"/>
      <c r="D247" s="4"/>
      <c r="E247" s="5"/>
      <c r="F247" s="5"/>
      <c r="G247" s="6" t="str">
        <f>IF(D247="","",IF(ISERROR(VLOOKUP($J247,Parameter!$A$7:$D$93,4,FALSE))=TRUE,"NV",VLOOKUP($J247,Parameter!$A$7:$D$93,4,FALSE)))</f>
        <v/>
      </c>
      <c r="H247" s="16">
        <f t="shared" si="16"/>
        <v>124</v>
      </c>
      <c r="I247" s="8" t="str">
        <f t="shared" si="17"/>
        <v>AK_E</v>
      </c>
      <c r="J247" s="8" t="str">
        <f t="shared" si="18"/>
        <v>__AK_E</v>
      </c>
      <c r="K247" s="17" t="str">
        <f t="shared" si="19"/>
        <v>7: 61-</v>
      </c>
    </row>
    <row r="248" spans="1:11" x14ac:dyDescent="0.3">
      <c r="A248" s="15">
        <f t="shared" si="20"/>
        <v>245</v>
      </c>
      <c r="B248" s="3"/>
      <c r="C248" s="3"/>
      <c r="D248" s="4"/>
      <c r="E248" s="5"/>
      <c r="F248" s="5"/>
      <c r="G248" s="6" t="str">
        <f>IF(D248="","",IF(ISERROR(VLOOKUP($J248,Parameter!$A$7:$D$93,4,FALSE))=TRUE,"NV",VLOOKUP($J248,Parameter!$A$7:$D$93,4,FALSE)))</f>
        <v/>
      </c>
      <c r="H248" s="16">
        <f t="shared" si="16"/>
        <v>124</v>
      </c>
      <c r="I248" s="8" t="str">
        <f t="shared" si="17"/>
        <v>AK_E</v>
      </c>
      <c r="J248" s="8" t="str">
        <f t="shared" si="18"/>
        <v>__AK_E</v>
      </c>
      <c r="K248" s="17" t="str">
        <f t="shared" si="19"/>
        <v>7: 61-</v>
      </c>
    </row>
    <row r="249" spans="1:11" x14ac:dyDescent="0.3">
      <c r="A249" s="15">
        <f t="shared" si="20"/>
        <v>246</v>
      </c>
      <c r="B249" s="3"/>
      <c r="C249" s="3"/>
      <c r="D249" s="4"/>
      <c r="E249" s="5"/>
      <c r="F249" s="5"/>
      <c r="G249" s="6" t="str">
        <f>IF(D249="","",IF(ISERROR(VLOOKUP($J249,Parameter!$A$7:$D$93,4,FALSE))=TRUE,"NV",VLOOKUP($J249,Parameter!$A$7:$D$93,4,FALSE)))</f>
        <v/>
      </c>
      <c r="H249" s="16">
        <f t="shared" si="16"/>
        <v>124</v>
      </c>
      <c r="I249" s="8" t="str">
        <f t="shared" si="17"/>
        <v>AK_E</v>
      </c>
      <c r="J249" s="8" t="str">
        <f t="shared" si="18"/>
        <v>__AK_E</v>
      </c>
      <c r="K249" s="17" t="str">
        <f t="shared" si="19"/>
        <v>7: 61-</v>
      </c>
    </row>
    <row r="250" spans="1:11" x14ac:dyDescent="0.3">
      <c r="A250" s="15">
        <f t="shared" si="20"/>
        <v>247</v>
      </c>
      <c r="B250" s="3"/>
      <c r="C250" s="3"/>
      <c r="D250" s="4"/>
      <c r="E250" s="5"/>
      <c r="F250" s="5"/>
      <c r="G250" s="6" t="str">
        <f>IF(D250="","",IF(ISERROR(VLOOKUP($J250,Parameter!$A$7:$D$93,4,FALSE))=TRUE,"NV",VLOOKUP($J250,Parameter!$A$7:$D$93,4,FALSE)))</f>
        <v/>
      </c>
      <c r="H250" s="16">
        <f t="shared" si="16"/>
        <v>124</v>
      </c>
      <c r="I250" s="8" t="str">
        <f t="shared" si="17"/>
        <v>AK_E</v>
      </c>
      <c r="J250" s="8" t="str">
        <f t="shared" si="18"/>
        <v>__AK_E</v>
      </c>
      <c r="K250" s="17" t="str">
        <f t="shared" si="19"/>
        <v>7: 61-</v>
      </c>
    </row>
    <row r="251" spans="1:11" x14ac:dyDescent="0.3">
      <c r="A251" s="15">
        <f t="shared" si="20"/>
        <v>248</v>
      </c>
      <c r="B251" s="3"/>
      <c r="C251" s="3"/>
      <c r="D251" s="4"/>
      <c r="E251" s="5"/>
      <c r="F251" s="5"/>
      <c r="G251" s="6" t="str">
        <f>IF(D251="","",IF(ISERROR(VLOOKUP($J251,Parameter!$A$7:$D$93,4,FALSE))=TRUE,"NV",VLOOKUP($J251,Parameter!$A$7:$D$93,4,FALSE)))</f>
        <v/>
      </c>
      <c r="H251" s="16">
        <f t="shared" si="16"/>
        <v>124</v>
      </c>
      <c r="I251" s="8" t="str">
        <f t="shared" si="17"/>
        <v>AK_E</v>
      </c>
      <c r="J251" s="8" t="str">
        <f t="shared" si="18"/>
        <v>__AK_E</v>
      </c>
      <c r="K251" s="17" t="str">
        <f t="shared" si="19"/>
        <v>7: 61-</v>
      </c>
    </row>
    <row r="252" spans="1:11" x14ac:dyDescent="0.3">
      <c r="A252" s="15">
        <f t="shared" si="20"/>
        <v>249</v>
      </c>
      <c r="B252" s="3"/>
      <c r="C252" s="3"/>
      <c r="D252" s="4"/>
      <c r="E252" s="5"/>
      <c r="F252" s="5"/>
      <c r="G252" s="6" t="str">
        <f>IF(D252="","",IF(ISERROR(VLOOKUP($J252,Parameter!$A$7:$D$93,4,FALSE))=TRUE,"NV",VLOOKUP($J252,Parameter!$A$7:$D$93,4,FALSE)))</f>
        <v/>
      </c>
      <c r="H252" s="16">
        <f t="shared" si="16"/>
        <v>124</v>
      </c>
      <c r="I252" s="8" t="str">
        <f t="shared" si="17"/>
        <v>AK_E</v>
      </c>
      <c r="J252" s="8" t="str">
        <f t="shared" si="18"/>
        <v>__AK_E</v>
      </c>
      <c r="K252" s="17" t="str">
        <f t="shared" si="19"/>
        <v>7: 61-</v>
      </c>
    </row>
    <row r="253" spans="1:11" x14ac:dyDescent="0.3">
      <c r="A253" s="15">
        <f t="shared" si="20"/>
        <v>250</v>
      </c>
      <c r="B253" s="3"/>
      <c r="C253" s="3"/>
      <c r="D253" s="4"/>
      <c r="E253" s="5"/>
      <c r="F253" s="5"/>
      <c r="G253" s="6" t="str">
        <f>IF(D253="","",IF(ISERROR(VLOOKUP($J253,Parameter!$A$7:$D$93,4,FALSE))=TRUE,"NV",VLOOKUP($J253,Parameter!$A$7:$D$93,4,FALSE)))</f>
        <v/>
      </c>
      <c r="H253" s="16">
        <f t="shared" si="16"/>
        <v>124</v>
      </c>
      <c r="I253" s="8" t="str">
        <f t="shared" si="17"/>
        <v>AK_E</v>
      </c>
      <c r="J253" s="8" t="str">
        <f t="shared" si="18"/>
        <v>__AK_E</v>
      </c>
      <c r="K253" s="17" t="str">
        <f t="shared" si="19"/>
        <v>7: 61-</v>
      </c>
    </row>
    <row r="254" spans="1:11" x14ac:dyDescent="0.3">
      <c r="A254" s="15">
        <f t="shared" si="20"/>
        <v>251</v>
      </c>
      <c r="B254" s="3"/>
      <c r="C254" s="3"/>
      <c r="D254" s="4"/>
      <c r="E254" s="5"/>
      <c r="F254" s="5"/>
      <c r="G254" s="6" t="str">
        <f>IF(D254="","",IF(ISERROR(VLOOKUP($J254,Parameter!$A$7:$D$93,4,FALSE))=TRUE,"NV",VLOOKUP($J254,Parameter!$A$7:$D$93,4,FALSE)))</f>
        <v/>
      </c>
      <c r="H254" s="16">
        <f t="shared" si="16"/>
        <v>124</v>
      </c>
      <c r="I254" s="8" t="str">
        <f t="shared" si="17"/>
        <v>AK_E</v>
      </c>
      <c r="J254" s="8" t="str">
        <f t="shared" si="18"/>
        <v>__AK_E</v>
      </c>
      <c r="K254" s="17" t="str">
        <f t="shared" si="19"/>
        <v>7: 61-</v>
      </c>
    </row>
    <row r="255" spans="1:11" x14ac:dyDescent="0.3">
      <c r="A255" s="15">
        <f t="shared" si="20"/>
        <v>252</v>
      </c>
      <c r="B255" s="3"/>
      <c r="C255" s="3"/>
      <c r="D255" s="4"/>
      <c r="E255" s="5"/>
      <c r="F255" s="5"/>
      <c r="G255" s="6" t="str">
        <f>IF(D255="","",IF(ISERROR(VLOOKUP($J255,Parameter!$A$7:$D$93,4,FALSE))=TRUE,"NV",VLOOKUP($J255,Parameter!$A$7:$D$93,4,FALSE)))</f>
        <v/>
      </c>
      <c r="H255" s="16">
        <f t="shared" si="16"/>
        <v>124</v>
      </c>
      <c r="I255" s="8" t="str">
        <f t="shared" si="17"/>
        <v>AK_E</v>
      </c>
      <c r="J255" s="8" t="str">
        <f t="shared" si="18"/>
        <v>__AK_E</v>
      </c>
      <c r="K255" s="17" t="str">
        <f t="shared" si="19"/>
        <v>7: 61-</v>
      </c>
    </row>
    <row r="256" spans="1:11" x14ac:dyDescent="0.3">
      <c r="A256" s="15">
        <f t="shared" si="20"/>
        <v>253</v>
      </c>
      <c r="B256" s="3"/>
      <c r="C256" s="3"/>
      <c r="D256" s="4"/>
      <c r="E256" s="5"/>
      <c r="F256" s="5"/>
      <c r="G256" s="6" t="str">
        <f>IF(D256="","",IF(ISERROR(VLOOKUP($J256,Parameter!$A$7:$D$93,4,FALSE))=TRUE,"NV",VLOOKUP($J256,Parameter!$A$7:$D$93,4,FALSE)))</f>
        <v/>
      </c>
      <c r="H256" s="16">
        <f t="shared" si="16"/>
        <v>124</v>
      </c>
      <c r="I256" s="8" t="str">
        <f t="shared" si="17"/>
        <v>AK_E</v>
      </c>
      <c r="J256" s="8" t="str">
        <f t="shared" si="18"/>
        <v>__AK_E</v>
      </c>
      <c r="K256" s="17" t="str">
        <f t="shared" si="19"/>
        <v>7: 61-</v>
      </c>
    </row>
    <row r="257" spans="1:11" x14ac:dyDescent="0.3">
      <c r="A257" s="15">
        <f t="shared" si="20"/>
        <v>254</v>
      </c>
      <c r="B257" s="3"/>
      <c r="C257" s="3"/>
      <c r="D257" s="4"/>
      <c r="E257" s="5"/>
      <c r="F257" s="5"/>
      <c r="G257" s="6" t="str">
        <f>IF(D257="","",IF(ISERROR(VLOOKUP($J257,Parameter!$A$7:$D$93,4,FALSE))=TRUE,"NV",VLOOKUP($J257,Parameter!$A$7:$D$93,4,FALSE)))</f>
        <v/>
      </c>
      <c r="H257" s="16">
        <f t="shared" si="16"/>
        <v>124</v>
      </c>
      <c r="I257" s="8" t="str">
        <f t="shared" si="17"/>
        <v>AK_E</v>
      </c>
      <c r="J257" s="8" t="str">
        <f t="shared" si="18"/>
        <v>__AK_E</v>
      </c>
      <c r="K257" s="17" t="str">
        <f t="shared" si="19"/>
        <v>7: 61-</v>
      </c>
    </row>
    <row r="258" spans="1:11" x14ac:dyDescent="0.3">
      <c r="A258" s="15">
        <f t="shared" si="20"/>
        <v>255</v>
      </c>
      <c r="B258" s="3"/>
      <c r="C258" s="3"/>
      <c r="D258" s="4"/>
      <c r="E258" s="5"/>
      <c r="F258" s="5"/>
      <c r="G258" s="6" t="str">
        <f>IF(D258="","",IF(ISERROR(VLOOKUP($J258,Parameter!$A$7:$D$93,4,FALSE))=TRUE,"NV",VLOOKUP($J258,Parameter!$A$7:$D$93,4,FALSE)))</f>
        <v/>
      </c>
      <c r="H258" s="16">
        <f t="shared" si="16"/>
        <v>124</v>
      </c>
      <c r="I258" s="8" t="str">
        <f t="shared" si="17"/>
        <v>AK_E</v>
      </c>
      <c r="J258" s="8" t="str">
        <f t="shared" si="18"/>
        <v>__AK_E</v>
      </c>
      <c r="K258" s="17" t="str">
        <f t="shared" si="19"/>
        <v>7: 61-</v>
      </c>
    </row>
    <row r="259" spans="1:11" x14ac:dyDescent="0.3">
      <c r="A259" s="15">
        <f t="shared" si="20"/>
        <v>256</v>
      </c>
      <c r="B259" s="3"/>
      <c r="C259" s="3"/>
      <c r="D259" s="4"/>
      <c r="E259" s="5"/>
      <c r="F259" s="5"/>
      <c r="G259" s="6" t="str">
        <f>IF(D259="","",IF(ISERROR(VLOOKUP($J259,Parameter!$A$7:$D$93,4,FALSE))=TRUE,"NV",VLOOKUP($J259,Parameter!$A$7:$D$93,4,FALSE)))</f>
        <v/>
      </c>
      <c r="H259" s="16">
        <f t="shared" si="16"/>
        <v>124</v>
      </c>
      <c r="I259" s="8" t="str">
        <f t="shared" si="17"/>
        <v>AK_E</v>
      </c>
      <c r="J259" s="8" t="str">
        <f t="shared" si="18"/>
        <v>__AK_E</v>
      </c>
      <c r="K259" s="17" t="str">
        <f t="shared" si="19"/>
        <v>7: 61-</v>
      </c>
    </row>
    <row r="260" spans="1:11" x14ac:dyDescent="0.3">
      <c r="A260" s="15">
        <f t="shared" si="20"/>
        <v>257</v>
      </c>
      <c r="B260" s="3"/>
      <c r="C260" s="3"/>
      <c r="D260" s="4"/>
      <c r="E260" s="5"/>
      <c r="F260" s="5"/>
      <c r="G260" s="6" t="str">
        <f>IF(D260="","",IF(ISERROR(VLOOKUP($J260,Parameter!$A$7:$D$93,4,FALSE))=TRUE,"NV",VLOOKUP($J260,Parameter!$A$7:$D$93,4,FALSE)))</f>
        <v/>
      </c>
      <c r="H260" s="16">
        <f t="shared" si="16"/>
        <v>124</v>
      </c>
      <c r="I260" s="8" t="str">
        <f t="shared" si="17"/>
        <v>AK_E</v>
      </c>
      <c r="J260" s="8" t="str">
        <f t="shared" si="18"/>
        <v>__AK_E</v>
      </c>
      <c r="K260" s="17" t="str">
        <f t="shared" si="19"/>
        <v>7: 61-</v>
      </c>
    </row>
    <row r="261" spans="1:11" x14ac:dyDescent="0.3">
      <c r="A261" s="15">
        <f t="shared" si="20"/>
        <v>258</v>
      </c>
      <c r="B261" s="3"/>
      <c r="C261" s="3"/>
      <c r="D261" s="4"/>
      <c r="E261" s="5"/>
      <c r="F261" s="5"/>
      <c r="G261" s="6" t="str">
        <f>IF(D261="","",IF(ISERROR(VLOOKUP($J261,Parameter!$A$7:$D$93,4,FALSE))=TRUE,"NV",VLOOKUP($J261,Parameter!$A$7:$D$93,4,FALSE)))</f>
        <v/>
      </c>
      <c r="H261" s="16">
        <f t="shared" ref="H261:H324" si="21">ROUNDDOWN((DATE($C$1,12,31)-DATE(YEAR($D261),12,31))/365,-0.2)</f>
        <v>124</v>
      </c>
      <c r="I261" s="8" t="str">
        <f t="shared" ref="I261:I324" si="22">IF(H261&lt;=9,"C",IF(AND(H261&gt;9,H261&lt;=12),"B",IF(AND(H261&gt;12,H261&lt;=14),"A",IF(AND(H261&gt;14,H261&lt;=16),"Jugend",IF(AND(H261&gt;16,H261&lt;=18),"Junioren",IF(AND(H261&gt;18,H261&lt;=31),"LK",IF(AND(H261&gt;31,H261&lt;=39),"AK_A",IF(AND(H261&gt;39,H261&lt;=49),"AK_B",IF(AND(H261&gt;49,H261&lt;=59),"AK_C",IF(AND(H261&gt;59,H261&lt;=69),"AK_D",IF(H261&gt;69,"AK_E","Fehler")))))))))))</f>
        <v>AK_E</v>
      </c>
      <c r="J261" s="8" t="str">
        <f t="shared" ref="J261:J324" si="23">E261&amp;"_"&amp;F261&amp;"_"&amp;I261</f>
        <v>__AK_E</v>
      </c>
      <c r="K261" s="17" t="str">
        <f t="shared" ref="K261:K324" si="24">IF(H261="","",IF(AND(H261&gt;0,H261&lt;=6),"1: 0-6",IF(AND(H261&gt;6,H261&lt;=14),"2: 7-14",IF(AND(H261&gt;14,H261&lt;=18),"3: 15-18",IF(AND(H261&gt;18,H261&lt;=26),"4: 19-26",IF(AND(H261&gt;26,H261&lt;=40),"5: 27-40",IF(AND(H261&gt;40,H261&lt;=60),"6: 41-60","7: 61-")))))))</f>
        <v>7: 61-</v>
      </c>
    </row>
    <row r="262" spans="1:11" x14ac:dyDescent="0.3">
      <c r="A262" s="15">
        <f t="shared" ref="A262:A325" si="25">A261+1</f>
        <v>259</v>
      </c>
      <c r="B262" s="3"/>
      <c r="C262" s="3"/>
      <c r="D262" s="4"/>
      <c r="E262" s="5"/>
      <c r="F262" s="5"/>
      <c r="G262" s="6" t="str">
        <f>IF(D262="","",IF(ISERROR(VLOOKUP($J262,Parameter!$A$7:$D$93,4,FALSE))=TRUE,"NV",VLOOKUP($J262,Parameter!$A$7:$D$93,4,FALSE)))</f>
        <v/>
      </c>
      <c r="H262" s="16">
        <f t="shared" si="21"/>
        <v>124</v>
      </c>
      <c r="I262" s="8" t="str">
        <f t="shared" si="22"/>
        <v>AK_E</v>
      </c>
      <c r="J262" s="8" t="str">
        <f t="shared" si="23"/>
        <v>__AK_E</v>
      </c>
      <c r="K262" s="17" t="str">
        <f t="shared" si="24"/>
        <v>7: 61-</v>
      </c>
    </row>
    <row r="263" spans="1:11" x14ac:dyDescent="0.3">
      <c r="A263" s="15">
        <f t="shared" si="25"/>
        <v>260</v>
      </c>
      <c r="B263" s="3"/>
      <c r="C263" s="3"/>
      <c r="D263" s="4"/>
      <c r="E263" s="5"/>
      <c r="F263" s="5"/>
      <c r="G263" s="6" t="str">
        <f>IF(D263="","",IF(ISERROR(VLOOKUP($J263,Parameter!$A$7:$D$93,4,FALSE))=TRUE,"NV",VLOOKUP($J263,Parameter!$A$7:$D$93,4,FALSE)))</f>
        <v/>
      </c>
      <c r="H263" s="16">
        <f t="shared" si="21"/>
        <v>124</v>
      </c>
      <c r="I263" s="8" t="str">
        <f t="shared" si="22"/>
        <v>AK_E</v>
      </c>
      <c r="J263" s="8" t="str">
        <f t="shared" si="23"/>
        <v>__AK_E</v>
      </c>
      <c r="K263" s="17" t="str">
        <f t="shared" si="24"/>
        <v>7: 61-</v>
      </c>
    </row>
    <row r="264" spans="1:11" x14ac:dyDescent="0.3">
      <c r="A264" s="15">
        <f t="shared" si="25"/>
        <v>261</v>
      </c>
      <c r="B264" s="3"/>
      <c r="C264" s="3"/>
      <c r="D264" s="4"/>
      <c r="E264" s="5"/>
      <c r="F264" s="5"/>
      <c r="G264" s="6" t="str">
        <f>IF(D264="","",IF(ISERROR(VLOOKUP($J264,Parameter!$A$7:$D$93,4,FALSE))=TRUE,"NV",VLOOKUP($J264,Parameter!$A$7:$D$93,4,FALSE)))</f>
        <v/>
      </c>
      <c r="H264" s="16">
        <f t="shared" si="21"/>
        <v>124</v>
      </c>
      <c r="I264" s="8" t="str">
        <f t="shared" si="22"/>
        <v>AK_E</v>
      </c>
      <c r="J264" s="8" t="str">
        <f t="shared" si="23"/>
        <v>__AK_E</v>
      </c>
      <c r="K264" s="17" t="str">
        <f t="shared" si="24"/>
        <v>7: 61-</v>
      </c>
    </row>
    <row r="265" spans="1:11" x14ac:dyDescent="0.3">
      <c r="A265" s="15">
        <f t="shared" si="25"/>
        <v>262</v>
      </c>
      <c r="B265" s="3"/>
      <c r="C265" s="3"/>
      <c r="D265" s="4"/>
      <c r="E265" s="5"/>
      <c r="F265" s="5"/>
      <c r="G265" s="6" t="str">
        <f>IF(D265="","",IF(ISERROR(VLOOKUP($J265,Parameter!$A$7:$D$93,4,FALSE))=TRUE,"NV",VLOOKUP($J265,Parameter!$A$7:$D$93,4,FALSE)))</f>
        <v/>
      </c>
      <c r="H265" s="16">
        <f t="shared" si="21"/>
        <v>124</v>
      </c>
      <c r="I265" s="8" t="str">
        <f t="shared" si="22"/>
        <v>AK_E</v>
      </c>
      <c r="J265" s="8" t="str">
        <f t="shared" si="23"/>
        <v>__AK_E</v>
      </c>
      <c r="K265" s="17" t="str">
        <f t="shared" si="24"/>
        <v>7: 61-</v>
      </c>
    </row>
    <row r="266" spans="1:11" x14ac:dyDescent="0.3">
      <c r="A266" s="15">
        <f t="shared" si="25"/>
        <v>263</v>
      </c>
      <c r="B266" s="3"/>
      <c r="C266" s="3"/>
      <c r="D266" s="4"/>
      <c r="E266" s="5"/>
      <c r="F266" s="5"/>
      <c r="G266" s="6" t="str">
        <f>IF(D266="","",IF(ISERROR(VLOOKUP($J266,Parameter!$A$7:$D$93,4,FALSE))=TRUE,"NV",VLOOKUP($J266,Parameter!$A$7:$D$93,4,FALSE)))</f>
        <v/>
      </c>
      <c r="H266" s="16">
        <f t="shared" si="21"/>
        <v>124</v>
      </c>
      <c r="I266" s="8" t="str">
        <f t="shared" si="22"/>
        <v>AK_E</v>
      </c>
      <c r="J266" s="8" t="str">
        <f t="shared" si="23"/>
        <v>__AK_E</v>
      </c>
      <c r="K266" s="17" t="str">
        <f t="shared" si="24"/>
        <v>7: 61-</v>
      </c>
    </row>
    <row r="267" spans="1:11" x14ac:dyDescent="0.3">
      <c r="A267" s="15">
        <f t="shared" si="25"/>
        <v>264</v>
      </c>
      <c r="B267" s="3"/>
      <c r="C267" s="3"/>
      <c r="D267" s="4"/>
      <c r="E267" s="5"/>
      <c r="F267" s="5"/>
      <c r="G267" s="6" t="str">
        <f>IF(D267="","",IF(ISERROR(VLOOKUP($J267,Parameter!$A$7:$D$93,4,FALSE))=TRUE,"NV",VLOOKUP($J267,Parameter!$A$7:$D$93,4,FALSE)))</f>
        <v/>
      </c>
      <c r="H267" s="16">
        <f t="shared" si="21"/>
        <v>124</v>
      </c>
      <c r="I267" s="8" t="str">
        <f t="shared" si="22"/>
        <v>AK_E</v>
      </c>
      <c r="J267" s="8" t="str">
        <f t="shared" si="23"/>
        <v>__AK_E</v>
      </c>
      <c r="K267" s="17" t="str">
        <f t="shared" si="24"/>
        <v>7: 61-</v>
      </c>
    </row>
    <row r="268" spans="1:11" x14ac:dyDescent="0.3">
      <c r="A268" s="15">
        <f t="shared" si="25"/>
        <v>265</v>
      </c>
      <c r="B268" s="3"/>
      <c r="C268" s="3"/>
      <c r="D268" s="4"/>
      <c r="E268" s="5"/>
      <c r="F268" s="5"/>
      <c r="G268" s="6" t="str">
        <f>IF(D268="","",IF(ISERROR(VLOOKUP($J268,Parameter!$A$7:$D$93,4,FALSE))=TRUE,"NV",VLOOKUP($J268,Parameter!$A$7:$D$93,4,FALSE)))</f>
        <v/>
      </c>
      <c r="H268" s="16">
        <f t="shared" si="21"/>
        <v>124</v>
      </c>
      <c r="I268" s="8" t="str">
        <f t="shared" si="22"/>
        <v>AK_E</v>
      </c>
      <c r="J268" s="8" t="str">
        <f t="shared" si="23"/>
        <v>__AK_E</v>
      </c>
      <c r="K268" s="17" t="str">
        <f t="shared" si="24"/>
        <v>7: 61-</v>
      </c>
    </row>
    <row r="269" spans="1:11" x14ac:dyDescent="0.3">
      <c r="A269" s="15">
        <f t="shared" si="25"/>
        <v>266</v>
      </c>
      <c r="B269" s="3"/>
      <c r="C269" s="3"/>
      <c r="D269" s="4"/>
      <c r="E269" s="5"/>
      <c r="F269" s="5"/>
      <c r="G269" s="6" t="str">
        <f>IF(D269="","",IF(ISERROR(VLOOKUP($J269,Parameter!$A$7:$D$93,4,FALSE))=TRUE,"NV",VLOOKUP($J269,Parameter!$A$7:$D$93,4,FALSE)))</f>
        <v/>
      </c>
      <c r="H269" s="16">
        <f t="shared" si="21"/>
        <v>124</v>
      </c>
      <c r="I269" s="8" t="str">
        <f t="shared" si="22"/>
        <v>AK_E</v>
      </c>
      <c r="J269" s="8" t="str">
        <f t="shared" si="23"/>
        <v>__AK_E</v>
      </c>
      <c r="K269" s="17" t="str">
        <f t="shared" si="24"/>
        <v>7: 61-</v>
      </c>
    </row>
    <row r="270" spans="1:11" x14ac:dyDescent="0.3">
      <c r="A270" s="15">
        <f t="shared" si="25"/>
        <v>267</v>
      </c>
      <c r="B270" s="3"/>
      <c r="C270" s="3"/>
      <c r="D270" s="4"/>
      <c r="E270" s="5"/>
      <c r="F270" s="5"/>
      <c r="G270" s="6" t="str">
        <f>IF(D270="","",IF(ISERROR(VLOOKUP($J270,Parameter!$A$7:$D$93,4,FALSE))=TRUE,"NV",VLOOKUP($J270,Parameter!$A$7:$D$93,4,FALSE)))</f>
        <v/>
      </c>
      <c r="H270" s="16">
        <f t="shared" si="21"/>
        <v>124</v>
      </c>
      <c r="I270" s="8" t="str">
        <f t="shared" si="22"/>
        <v>AK_E</v>
      </c>
      <c r="J270" s="8" t="str">
        <f t="shared" si="23"/>
        <v>__AK_E</v>
      </c>
      <c r="K270" s="17" t="str">
        <f t="shared" si="24"/>
        <v>7: 61-</v>
      </c>
    </row>
    <row r="271" spans="1:11" x14ac:dyDescent="0.3">
      <c r="A271" s="15">
        <f t="shared" si="25"/>
        <v>268</v>
      </c>
      <c r="B271" s="3"/>
      <c r="C271" s="3"/>
      <c r="D271" s="4"/>
      <c r="E271" s="5"/>
      <c r="F271" s="5"/>
      <c r="G271" s="6" t="str">
        <f>IF(D271="","",IF(ISERROR(VLOOKUP($J271,Parameter!$A$7:$D$93,4,FALSE))=TRUE,"NV",VLOOKUP($J271,Parameter!$A$7:$D$93,4,FALSE)))</f>
        <v/>
      </c>
      <c r="H271" s="16">
        <f t="shared" si="21"/>
        <v>124</v>
      </c>
      <c r="I271" s="8" t="str">
        <f t="shared" si="22"/>
        <v>AK_E</v>
      </c>
      <c r="J271" s="8" t="str">
        <f t="shared" si="23"/>
        <v>__AK_E</v>
      </c>
      <c r="K271" s="17" t="str">
        <f t="shared" si="24"/>
        <v>7: 61-</v>
      </c>
    </row>
    <row r="272" spans="1:11" x14ac:dyDescent="0.3">
      <c r="A272" s="15">
        <f t="shared" si="25"/>
        <v>269</v>
      </c>
      <c r="B272" s="3"/>
      <c r="C272" s="3"/>
      <c r="D272" s="4"/>
      <c r="E272" s="5"/>
      <c r="F272" s="5"/>
      <c r="G272" s="6" t="str">
        <f>IF(D272="","",IF(ISERROR(VLOOKUP($J272,Parameter!$A$7:$D$93,4,FALSE))=TRUE,"NV",VLOOKUP($J272,Parameter!$A$7:$D$93,4,FALSE)))</f>
        <v/>
      </c>
      <c r="H272" s="16">
        <f t="shared" si="21"/>
        <v>124</v>
      </c>
      <c r="I272" s="8" t="str">
        <f t="shared" si="22"/>
        <v>AK_E</v>
      </c>
      <c r="J272" s="8" t="str">
        <f t="shared" si="23"/>
        <v>__AK_E</v>
      </c>
      <c r="K272" s="17" t="str">
        <f t="shared" si="24"/>
        <v>7: 61-</v>
      </c>
    </row>
    <row r="273" spans="1:11" x14ac:dyDescent="0.3">
      <c r="A273" s="15">
        <f t="shared" si="25"/>
        <v>270</v>
      </c>
      <c r="B273" s="3"/>
      <c r="C273" s="3"/>
      <c r="D273" s="4"/>
      <c r="E273" s="5"/>
      <c r="F273" s="5"/>
      <c r="G273" s="6" t="str">
        <f>IF(D273="","",IF(ISERROR(VLOOKUP($J273,Parameter!$A$7:$D$93,4,FALSE))=TRUE,"NV",VLOOKUP($J273,Parameter!$A$7:$D$93,4,FALSE)))</f>
        <v/>
      </c>
      <c r="H273" s="16">
        <f t="shared" si="21"/>
        <v>124</v>
      </c>
      <c r="I273" s="8" t="str">
        <f t="shared" si="22"/>
        <v>AK_E</v>
      </c>
      <c r="J273" s="8" t="str">
        <f t="shared" si="23"/>
        <v>__AK_E</v>
      </c>
      <c r="K273" s="17" t="str">
        <f t="shared" si="24"/>
        <v>7: 61-</v>
      </c>
    </row>
    <row r="274" spans="1:11" x14ac:dyDescent="0.3">
      <c r="A274" s="15">
        <f t="shared" si="25"/>
        <v>271</v>
      </c>
      <c r="B274" s="3"/>
      <c r="C274" s="3"/>
      <c r="D274" s="4"/>
      <c r="E274" s="5"/>
      <c r="F274" s="5"/>
      <c r="G274" s="6" t="str">
        <f>IF(D274="","",IF(ISERROR(VLOOKUP($J274,Parameter!$A$7:$D$93,4,FALSE))=TRUE,"NV",VLOOKUP($J274,Parameter!$A$7:$D$93,4,FALSE)))</f>
        <v/>
      </c>
      <c r="H274" s="16">
        <f t="shared" si="21"/>
        <v>124</v>
      </c>
      <c r="I274" s="8" t="str">
        <f t="shared" si="22"/>
        <v>AK_E</v>
      </c>
      <c r="J274" s="8" t="str">
        <f t="shared" si="23"/>
        <v>__AK_E</v>
      </c>
      <c r="K274" s="17" t="str">
        <f t="shared" si="24"/>
        <v>7: 61-</v>
      </c>
    </row>
    <row r="275" spans="1:11" x14ac:dyDescent="0.3">
      <c r="A275" s="15">
        <f t="shared" si="25"/>
        <v>272</v>
      </c>
      <c r="B275" s="3"/>
      <c r="C275" s="3"/>
      <c r="D275" s="4"/>
      <c r="E275" s="5"/>
      <c r="F275" s="5"/>
      <c r="G275" s="6" t="str">
        <f>IF(D275="","",IF(ISERROR(VLOOKUP($J275,Parameter!$A$7:$D$93,4,FALSE))=TRUE,"NV",VLOOKUP($J275,Parameter!$A$7:$D$93,4,FALSE)))</f>
        <v/>
      </c>
      <c r="H275" s="16">
        <f t="shared" si="21"/>
        <v>124</v>
      </c>
      <c r="I275" s="8" t="str">
        <f t="shared" si="22"/>
        <v>AK_E</v>
      </c>
      <c r="J275" s="8" t="str">
        <f t="shared" si="23"/>
        <v>__AK_E</v>
      </c>
      <c r="K275" s="17" t="str">
        <f t="shared" si="24"/>
        <v>7: 61-</v>
      </c>
    </row>
    <row r="276" spans="1:11" x14ac:dyDescent="0.3">
      <c r="A276" s="15">
        <f t="shared" si="25"/>
        <v>273</v>
      </c>
      <c r="B276" s="3"/>
      <c r="C276" s="3"/>
      <c r="D276" s="4"/>
      <c r="E276" s="5"/>
      <c r="F276" s="5"/>
      <c r="G276" s="6" t="str">
        <f>IF(D276="","",IF(ISERROR(VLOOKUP($J276,Parameter!$A$7:$D$93,4,FALSE))=TRUE,"NV",VLOOKUP($J276,Parameter!$A$7:$D$93,4,FALSE)))</f>
        <v/>
      </c>
      <c r="H276" s="16">
        <f t="shared" si="21"/>
        <v>124</v>
      </c>
      <c r="I276" s="8" t="str">
        <f t="shared" si="22"/>
        <v>AK_E</v>
      </c>
      <c r="J276" s="8" t="str">
        <f t="shared" si="23"/>
        <v>__AK_E</v>
      </c>
      <c r="K276" s="17" t="str">
        <f t="shared" si="24"/>
        <v>7: 61-</v>
      </c>
    </row>
    <row r="277" spans="1:11" x14ac:dyDescent="0.3">
      <c r="A277" s="15">
        <f t="shared" si="25"/>
        <v>274</v>
      </c>
      <c r="B277" s="3"/>
      <c r="C277" s="3"/>
      <c r="D277" s="4"/>
      <c r="E277" s="5"/>
      <c r="F277" s="5"/>
      <c r="G277" s="6" t="str">
        <f>IF(D277="","",IF(ISERROR(VLOOKUP($J277,Parameter!$A$7:$D$93,4,FALSE))=TRUE,"NV",VLOOKUP($J277,Parameter!$A$7:$D$93,4,FALSE)))</f>
        <v/>
      </c>
      <c r="H277" s="16">
        <f t="shared" si="21"/>
        <v>124</v>
      </c>
      <c r="I277" s="8" t="str">
        <f t="shared" si="22"/>
        <v>AK_E</v>
      </c>
      <c r="J277" s="8" t="str">
        <f t="shared" si="23"/>
        <v>__AK_E</v>
      </c>
      <c r="K277" s="17" t="str">
        <f t="shared" si="24"/>
        <v>7: 61-</v>
      </c>
    </row>
    <row r="278" spans="1:11" x14ac:dyDescent="0.3">
      <c r="A278" s="15">
        <f t="shared" si="25"/>
        <v>275</v>
      </c>
      <c r="B278" s="3"/>
      <c r="C278" s="3"/>
      <c r="D278" s="4"/>
      <c r="E278" s="5"/>
      <c r="F278" s="5"/>
      <c r="G278" s="6" t="str">
        <f>IF(D278="","",IF(ISERROR(VLOOKUP($J278,Parameter!$A$7:$D$93,4,FALSE))=TRUE,"NV",VLOOKUP($J278,Parameter!$A$7:$D$93,4,FALSE)))</f>
        <v/>
      </c>
      <c r="H278" s="16">
        <f t="shared" si="21"/>
        <v>124</v>
      </c>
      <c r="I278" s="8" t="str">
        <f t="shared" si="22"/>
        <v>AK_E</v>
      </c>
      <c r="J278" s="8" t="str">
        <f t="shared" si="23"/>
        <v>__AK_E</v>
      </c>
      <c r="K278" s="17" t="str">
        <f t="shared" si="24"/>
        <v>7: 61-</v>
      </c>
    </row>
    <row r="279" spans="1:11" x14ac:dyDescent="0.3">
      <c r="A279" s="15">
        <f t="shared" si="25"/>
        <v>276</v>
      </c>
      <c r="B279" s="3"/>
      <c r="C279" s="3"/>
      <c r="D279" s="4"/>
      <c r="E279" s="5"/>
      <c r="F279" s="5"/>
      <c r="G279" s="6" t="str">
        <f>IF(D279="","",IF(ISERROR(VLOOKUP($J279,Parameter!$A$7:$D$93,4,FALSE))=TRUE,"NV",VLOOKUP($J279,Parameter!$A$7:$D$93,4,FALSE)))</f>
        <v/>
      </c>
      <c r="H279" s="16">
        <f t="shared" si="21"/>
        <v>124</v>
      </c>
      <c r="I279" s="8" t="str">
        <f t="shared" si="22"/>
        <v>AK_E</v>
      </c>
      <c r="J279" s="8" t="str">
        <f t="shared" si="23"/>
        <v>__AK_E</v>
      </c>
      <c r="K279" s="17" t="str">
        <f t="shared" si="24"/>
        <v>7: 61-</v>
      </c>
    </row>
    <row r="280" spans="1:11" x14ac:dyDescent="0.3">
      <c r="A280" s="15">
        <f t="shared" si="25"/>
        <v>277</v>
      </c>
      <c r="B280" s="3"/>
      <c r="C280" s="3"/>
      <c r="D280" s="4"/>
      <c r="E280" s="5"/>
      <c r="F280" s="5"/>
      <c r="G280" s="6" t="str">
        <f>IF(D280="","",IF(ISERROR(VLOOKUP($J280,Parameter!$A$7:$D$93,4,FALSE))=TRUE,"NV",VLOOKUP($J280,Parameter!$A$7:$D$93,4,FALSE)))</f>
        <v/>
      </c>
      <c r="H280" s="16">
        <f t="shared" si="21"/>
        <v>124</v>
      </c>
      <c r="I280" s="8" t="str">
        <f t="shared" si="22"/>
        <v>AK_E</v>
      </c>
      <c r="J280" s="8" t="str">
        <f t="shared" si="23"/>
        <v>__AK_E</v>
      </c>
      <c r="K280" s="17" t="str">
        <f t="shared" si="24"/>
        <v>7: 61-</v>
      </c>
    </row>
    <row r="281" spans="1:11" x14ac:dyDescent="0.3">
      <c r="A281" s="15">
        <f t="shared" si="25"/>
        <v>278</v>
      </c>
      <c r="B281" s="3"/>
      <c r="C281" s="3"/>
      <c r="D281" s="4"/>
      <c r="E281" s="5"/>
      <c r="F281" s="5"/>
      <c r="G281" s="6" t="str">
        <f>IF(D281="","",IF(ISERROR(VLOOKUP($J281,Parameter!$A$7:$D$93,4,FALSE))=TRUE,"NV",VLOOKUP($J281,Parameter!$A$7:$D$93,4,FALSE)))</f>
        <v/>
      </c>
      <c r="H281" s="16">
        <f t="shared" si="21"/>
        <v>124</v>
      </c>
      <c r="I281" s="8" t="str">
        <f t="shared" si="22"/>
        <v>AK_E</v>
      </c>
      <c r="J281" s="8" t="str">
        <f t="shared" si="23"/>
        <v>__AK_E</v>
      </c>
      <c r="K281" s="17" t="str">
        <f t="shared" si="24"/>
        <v>7: 61-</v>
      </c>
    </row>
    <row r="282" spans="1:11" x14ac:dyDescent="0.3">
      <c r="A282" s="15">
        <f t="shared" si="25"/>
        <v>279</v>
      </c>
      <c r="B282" s="3"/>
      <c r="C282" s="3"/>
      <c r="D282" s="4"/>
      <c r="E282" s="5"/>
      <c r="F282" s="5"/>
      <c r="G282" s="6" t="str">
        <f>IF(D282="","",IF(ISERROR(VLOOKUP($J282,Parameter!$A$7:$D$93,4,FALSE))=TRUE,"NV",VLOOKUP($J282,Parameter!$A$7:$D$93,4,FALSE)))</f>
        <v/>
      </c>
      <c r="H282" s="16">
        <f t="shared" si="21"/>
        <v>124</v>
      </c>
      <c r="I282" s="8" t="str">
        <f t="shared" si="22"/>
        <v>AK_E</v>
      </c>
      <c r="J282" s="8" t="str">
        <f t="shared" si="23"/>
        <v>__AK_E</v>
      </c>
      <c r="K282" s="17" t="str">
        <f t="shared" si="24"/>
        <v>7: 61-</v>
      </c>
    </row>
    <row r="283" spans="1:11" x14ac:dyDescent="0.3">
      <c r="A283" s="15">
        <f t="shared" si="25"/>
        <v>280</v>
      </c>
      <c r="B283" s="3"/>
      <c r="C283" s="3"/>
      <c r="D283" s="4"/>
      <c r="E283" s="5"/>
      <c r="F283" s="5"/>
      <c r="G283" s="6" t="str">
        <f>IF(D283="","",IF(ISERROR(VLOOKUP($J283,Parameter!$A$7:$D$93,4,FALSE))=TRUE,"NV",VLOOKUP($J283,Parameter!$A$7:$D$93,4,FALSE)))</f>
        <v/>
      </c>
      <c r="H283" s="16">
        <f t="shared" si="21"/>
        <v>124</v>
      </c>
      <c r="I283" s="8" t="str">
        <f t="shared" si="22"/>
        <v>AK_E</v>
      </c>
      <c r="J283" s="8" t="str">
        <f t="shared" si="23"/>
        <v>__AK_E</v>
      </c>
      <c r="K283" s="17" t="str">
        <f t="shared" si="24"/>
        <v>7: 61-</v>
      </c>
    </row>
    <row r="284" spans="1:11" x14ac:dyDescent="0.3">
      <c r="A284" s="15">
        <f t="shared" si="25"/>
        <v>281</v>
      </c>
      <c r="B284" s="3"/>
      <c r="C284" s="3"/>
      <c r="D284" s="4"/>
      <c r="E284" s="5"/>
      <c r="F284" s="5"/>
      <c r="G284" s="6" t="str">
        <f>IF(D284="","",IF(ISERROR(VLOOKUP($J284,Parameter!$A$7:$D$93,4,FALSE))=TRUE,"NV",VLOOKUP($J284,Parameter!$A$7:$D$93,4,FALSE)))</f>
        <v/>
      </c>
      <c r="H284" s="16">
        <f t="shared" si="21"/>
        <v>124</v>
      </c>
      <c r="I284" s="8" t="str">
        <f t="shared" si="22"/>
        <v>AK_E</v>
      </c>
      <c r="J284" s="8" t="str">
        <f t="shared" si="23"/>
        <v>__AK_E</v>
      </c>
      <c r="K284" s="17" t="str">
        <f t="shared" si="24"/>
        <v>7: 61-</v>
      </c>
    </row>
    <row r="285" spans="1:11" x14ac:dyDescent="0.3">
      <c r="A285" s="15">
        <f t="shared" si="25"/>
        <v>282</v>
      </c>
      <c r="B285" s="3"/>
      <c r="C285" s="3"/>
      <c r="D285" s="4"/>
      <c r="E285" s="5"/>
      <c r="F285" s="5"/>
      <c r="G285" s="6" t="str">
        <f>IF(D285="","",IF(ISERROR(VLOOKUP($J285,Parameter!$A$7:$D$93,4,FALSE))=TRUE,"NV",VLOOKUP($J285,Parameter!$A$7:$D$93,4,FALSE)))</f>
        <v/>
      </c>
      <c r="H285" s="16">
        <f t="shared" si="21"/>
        <v>124</v>
      </c>
      <c r="I285" s="8" t="str">
        <f t="shared" si="22"/>
        <v>AK_E</v>
      </c>
      <c r="J285" s="8" t="str">
        <f t="shared" si="23"/>
        <v>__AK_E</v>
      </c>
      <c r="K285" s="17" t="str">
        <f t="shared" si="24"/>
        <v>7: 61-</v>
      </c>
    </row>
    <row r="286" spans="1:11" x14ac:dyDescent="0.3">
      <c r="A286" s="15">
        <f t="shared" si="25"/>
        <v>283</v>
      </c>
      <c r="B286" s="3"/>
      <c r="C286" s="3"/>
      <c r="D286" s="4"/>
      <c r="E286" s="5"/>
      <c r="F286" s="5"/>
      <c r="G286" s="6" t="str">
        <f>IF(D286="","",IF(ISERROR(VLOOKUP($J286,Parameter!$A$7:$D$93,4,FALSE))=TRUE,"NV",VLOOKUP($J286,Parameter!$A$7:$D$93,4,FALSE)))</f>
        <v/>
      </c>
      <c r="H286" s="16">
        <f t="shared" si="21"/>
        <v>124</v>
      </c>
      <c r="I286" s="8" t="str">
        <f t="shared" si="22"/>
        <v>AK_E</v>
      </c>
      <c r="J286" s="8" t="str">
        <f t="shared" si="23"/>
        <v>__AK_E</v>
      </c>
      <c r="K286" s="17" t="str">
        <f t="shared" si="24"/>
        <v>7: 61-</v>
      </c>
    </row>
    <row r="287" spans="1:11" x14ac:dyDescent="0.3">
      <c r="A287" s="15">
        <f t="shared" si="25"/>
        <v>284</v>
      </c>
      <c r="B287" s="3"/>
      <c r="C287" s="3"/>
      <c r="D287" s="4"/>
      <c r="E287" s="5"/>
      <c r="F287" s="5"/>
      <c r="G287" s="6" t="str">
        <f>IF(D287="","",IF(ISERROR(VLOOKUP($J287,Parameter!$A$7:$D$93,4,FALSE))=TRUE,"NV",VLOOKUP($J287,Parameter!$A$7:$D$93,4,FALSE)))</f>
        <v/>
      </c>
      <c r="H287" s="16">
        <f t="shared" si="21"/>
        <v>124</v>
      </c>
      <c r="I287" s="8" t="str">
        <f t="shared" si="22"/>
        <v>AK_E</v>
      </c>
      <c r="J287" s="8" t="str">
        <f t="shared" si="23"/>
        <v>__AK_E</v>
      </c>
      <c r="K287" s="17" t="str">
        <f t="shared" si="24"/>
        <v>7: 61-</v>
      </c>
    </row>
    <row r="288" spans="1:11" x14ac:dyDescent="0.3">
      <c r="A288" s="15">
        <f t="shared" si="25"/>
        <v>285</v>
      </c>
      <c r="B288" s="3"/>
      <c r="C288" s="3"/>
      <c r="D288" s="4"/>
      <c r="E288" s="5"/>
      <c r="F288" s="5"/>
      <c r="G288" s="6" t="str">
        <f>IF(D288="","",IF(ISERROR(VLOOKUP($J288,Parameter!$A$7:$D$93,4,FALSE))=TRUE,"NV",VLOOKUP($J288,Parameter!$A$7:$D$93,4,FALSE)))</f>
        <v/>
      </c>
      <c r="H288" s="16">
        <f t="shared" si="21"/>
        <v>124</v>
      </c>
      <c r="I288" s="8" t="str">
        <f t="shared" si="22"/>
        <v>AK_E</v>
      </c>
      <c r="J288" s="8" t="str">
        <f t="shared" si="23"/>
        <v>__AK_E</v>
      </c>
      <c r="K288" s="17" t="str">
        <f t="shared" si="24"/>
        <v>7: 61-</v>
      </c>
    </row>
    <row r="289" spans="1:11" x14ac:dyDescent="0.3">
      <c r="A289" s="15">
        <f t="shared" si="25"/>
        <v>286</v>
      </c>
      <c r="B289" s="3"/>
      <c r="C289" s="3"/>
      <c r="D289" s="4"/>
      <c r="E289" s="5"/>
      <c r="F289" s="5"/>
      <c r="G289" s="6" t="str">
        <f>IF(D289="","",IF(ISERROR(VLOOKUP($J289,Parameter!$A$7:$D$93,4,FALSE))=TRUE,"NV",VLOOKUP($J289,Parameter!$A$7:$D$93,4,FALSE)))</f>
        <v/>
      </c>
      <c r="H289" s="16">
        <f t="shared" si="21"/>
        <v>124</v>
      </c>
      <c r="I289" s="8" t="str">
        <f t="shared" si="22"/>
        <v>AK_E</v>
      </c>
      <c r="J289" s="8" t="str">
        <f t="shared" si="23"/>
        <v>__AK_E</v>
      </c>
      <c r="K289" s="17" t="str">
        <f t="shared" si="24"/>
        <v>7: 61-</v>
      </c>
    </row>
    <row r="290" spans="1:11" x14ac:dyDescent="0.3">
      <c r="A290" s="15">
        <f t="shared" si="25"/>
        <v>287</v>
      </c>
      <c r="B290" s="3"/>
      <c r="C290" s="3"/>
      <c r="D290" s="4"/>
      <c r="E290" s="5"/>
      <c r="F290" s="5"/>
      <c r="G290" s="6" t="str">
        <f>IF(D290="","",IF(ISERROR(VLOOKUP($J290,Parameter!$A$7:$D$93,4,FALSE))=TRUE,"NV",VLOOKUP($J290,Parameter!$A$7:$D$93,4,FALSE)))</f>
        <v/>
      </c>
      <c r="H290" s="16">
        <f t="shared" si="21"/>
        <v>124</v>
      </c>
      <c r="I290" s="8" t="str">
        <f t="shared" si="22"/>
        <v>AK_E</v>
      </c>
      <c r="J290" s="8" t="str">
        <f t="shared" si="23"/>
        <v>__AK_E</v>
      </c>
      <c r="K290" s="17" t="str">
        <f t="shared" si="24"/>
        <v>7: 61-</v>
      </c>
    </row>
    <row r="291" spans="1:11" x14ac:dyDescent="0.3">
      <c r="A291" s="15">
        <f t="shared" si="25"/>
        <v>288</v>
      </c>
      <c r="B291" s="3"/>
      <c r="C291" s="3"/>
      <c r="D291" s="4"/>
      <c r="E291" s="5"/>
      <c r="F291" s="5"/>
      <c r="G291" s="6" t="str">
        <f>IF(D291="","",IF(ISERROR(VLOOKUP($J291,Parameter!$A$7:$D$93,4,FALSE))=TRUE,"NV",VLOOKUP($J291,Parameter!$A$7:$D$93,4,FALSE)))</f>
        <v/>
      </c>
      <c r="H291" s="16">
        <f t="shared" si="21"/>
        <v>124</v>
      </c>
      <c r="I291" s="8" t="str">
        <f t="shared" si="22"/>
        <v>AK_E</v>
      </c>
      <c r="J291" s="8" t="str">
        <f t="shared" si="23"/>
        <v>__AK_E</v>
      </c>
      <c r="K291" s="17" t="str">
        <f t="shared" si="24"/>
        <v>7: 61-</v>
      </c>
    </row>
    <row r="292" spans="1:11" x14ac:dyDescent="0.3">
      <c r="A292" s="15">
        <f t="shared" si="25"/>
        <v>289</v>
      </c>
      <c r="B292" s="3"/>
      <c r="C292" s="3"/>
      <c r="D292" s="4"/>
      <c r="E292" s="5"/>
      <c r="F292" s="5"/>
      <c r="G292" s="6" t="str">
        <f>IF(D292="","",IF(ISERROR(VLOOKUP($J292,Parameter!$A$7:$D$93,4,FALSE))=TRUE,"NV",VLOOKUP($J292,Parameter!$A$7:$D$93,4,FALSE)))</f>
        <v/>
      </c>
      <c r="H292" s="16">
        <f t="shared" si="21"/>
        <v>124</v>
      </c>
      <c r="I292" s="8" t="str">
        <f t="shared" si="22"/>
        <v>AK_E</v>
      </c>
      <c r="J292" s="8" t="str">
        <f t="shared" si="23"/>
        <v>__AK_E</v>
      </c>
      <c r="K292" s="17" t="str">
        <f t="shared" si="24"/>
        <v>7: 61-</v>
      </c>
    </row>
    <row r="293" spans="1:11" x14ac:dyDescent="0.3">
      <c r="A293" s="15">
        <f t="shared" si="25"/>
        <v>290</v>
      </c>
      <c r="B293" s="3"/>
      <c r="C293" s="3"/>
      <c r="D293" s="4"/>
      <c r="E293" s="5"/>
      <c r="F293" s="5"/>
      <c r="G293" s="6" t="str">
        <f>IF(D293="","",IF(ISERROR(VLOOKUP($J293,Parameter!$A$7:$D$93,4,FALSE))=TRUE,"NV",VLOOKUP($J293,Parameter!$A$7:$D$93,4,FALSE)))</f>
        <v/>
      </c>
      <c r="H293" s="16">
        <f t="shared" si="21"/>
        <v>124</v>
      </c>
      <c r="I293" s="8" t="str">
        <f t="shared" si="22"/>
        <v>AK_E</v>
      </c>
      <c r="J293" s="8" t="str">
        <f t="shared" si="23"/>
        <v>__AK_E</v>
      </c>
      <c r="K293" s="17" t="str">
        <f t="shared" si="24"/>
        <v>7: 61-</v>
      </c>
    </row>
    <row r="294" spans="1:11" x14ac:dyDescent="0.3">
      <c r="A294" s="15">
        <f t="shared" si="25"/>
        <v>291</v>
      </c>
      <c r="B294" s="3"/>
      <c r="C294" s="3"/>
      <c r="D294" s="4"/>
      <c r="E294" s="5"/>
      <c r="F294" s="5"/>
      <c r="G294" s="6" t="str">
        <f>IF(D294="","",IF(ISERROR(VLOOKUP($J294,Parameter!$A$7:$D$93,4,FALSE))=TRUE,"NV",VLOOKUP($J294,Parameter!$A$7:$D$93,4,FALSE)))</f>
        <v/>
      </c>
      <c r="H294" s="16">
        <f t="shared" si="21"/>
        <v>124</v>
      </c>
      <c r="I294" s="8" t="str">
        <f t="shared" si="22"/>
        <v>AK_E</v>
      </c>
      <c r="J294" s="8" t="str">
        <f t="shared" si="23"/>
        <v>__AK_E</v>
      </c>
      <c r="K294" s="17" t="str">
        <f t="shared" si="24"/>
        <v>7: 61-</v>
      </c>
    </row>
    <row r="295" spans="1:11" x14ac:dyDescent="0.3">
      <c r="A295" s="15">
        <f t="shared" si="25"/>
        <v>292</v>
      </c>
      <c r="B295" s="3"/>
      <c r="C295" s="3"/>
      <c r="D295" s="4"/>
      <c r="E295" s="5"/>
      <c r="F295" s="5"/>
      <c r="G295" s="6" t="str">
        <f>IF(D295="","",IF(ISERROR(VLOOKUP($J295,Parameter!$A$7:$D$93,4,FALSE))=TRUE,"NV",VLOOKUP($J295,Parameter!$A$7:$D$93,4,FALSE)))</f>
        <v/>
      </c>
      <c r="H295" s="16">
        <f t="shared" si="21"/>
        <v>124</v>
      </c>
      <c r="I295" s="8" t="str">
        <f t="shared" si="22"/>
        <v>AK_E</v>
      </c>
      <c r="J295" s="8" t="str">
        <f t="shared" si="23"/>
        <v>__AK_E</v>
      </c>
      <c r="K295" s="17" t="str">
        <f t="shared" si="24"/>
        <v>7: 61-</v>
      </c>
    </row>
    <row r="296" spans="1:11" x14ac:dyDescent="0.3">
      <c r="A296" s="15">
        <f t="shared" si="25"/>
        <v>293</v>
      </c>
      <c r="B296" s="3"/>
      <c r="C296" s="3"/>
      <c r="D296" s="4"/>
      <c r="E296" s="5"/>
      <c r="F296" s="5"/>
      <c r="G296" s="6" t="str">
        <f>IF(D296="","",IF(ISERROR(VLOOKUP($J296,Parameter!$A$7:$D$93,4,FALSE))=TRUE,"NV",VLOOKUP($J296,Parameter!$A$7:$D$93,4,FALSE)))</f>
        <v/>
      </c>
      <c r="H296" s="16">
        <f t="shared" si="21"/>
        <v>124</v>
      </c>
      <c r="I296" s="8" t="str">
        <f t="shared" si="22"/>
        <v>AK_E</v>
      </c>
      <c r="J296" s="8" t="str">
        <f t="shared" si="23"/>
        <v>__AK_E</v>
      </c>
      <c r="K296" s="17" t="str">
        <f t="shared" si="24"/>
        <v>7: 61-</v>
      </c>
    </row>
    <row r="297" spans="1:11" x14ac:dyDescent="0.3">
      <c r="A297" s="15">
        <f t="shared" si="25"/>
        <v>294</v>
      </c>
      <c r="B297" s="3"/>
      <c r="C297" s="3"/>
      <c r="D297" s="4"/>
      <c r="E297" s="5"/>
      <c r="F297" s="5"/>
      <c r="G297" s="6" t="str">
        <f>IF(D297="","",IF(ISERROR(VLOOKUP($J297,Parameter!$A$7:$D$93,4,FALSE))=TRUE,"NV",VLOOKUP($J297,Parameter!$A$7:$D$93,4,FALSE)))</f>
        <v/>
      </c>
      <c r="H297" s="16">
        <f t="shared" si="21"/>
        <v>124</v>
      </c>
      <c r="I297" s="8" t="str">
        <f t="shared" si="22"/>
        <v>AK_E</v>
      </c>
      <c r="J297" s="8" t="str">
        <f t="shared" si="23"/>
        <v>__AK_E</v>
      </c>
      <c r="K297" s="17" t="str">
        <f t="shared" si="24"/>
        <v>7: 61-</v>
      </c>
    </row>
    <row r="298" spans="1:11" x14ac:dyDescent="0.3">
      <c r="A298" s="15">
        <f t="shared" si="25"/>
        <v>295</v>
      </c>
      <c r="B298" s="3"/>
      <c r="C298" s="3"/>
      <c r="D298" s="4"/>
      <c r="E298" s="5"/>
      <c r="F298" s="5"/>
      <c r="G298" s="6" t="str">
        <f>IF(D298="","",IF(ISERROR(VLOOKUP($J298,Parameter!$A$7:$D$93,4,FALSE))=TRUE,"NV",VLOOKUP($J298,Parameter!$A$7:$D$93,4,FALSE)))</f>
        <v/>
      </c>
      <c r="H298" s="16">
        <f t="shared" si="21"/>
        <v>124</v>
      </c>
      <c r="I298" s="8" t="str">
        <f t="shared" si="22"/>
        <v>AK_E</v>
      </c>
      <c r="J298" s="8" t="str">
        <f t="shared" si="23"/>
        <v>__AK_E</v>
      </c>
      <c r="K298" s="17" t="str">
        <f t="shared" si="24"/>
        <v>7: 61-</v>
      </c>
    </row>
    <row r="299" spans="1:11" x14ac:dyDescent="0.3">
      <c r="A299" s="15">
        <f t="shared" si="25"/>
        <v>296</v>
      </c>
      <c r="B299" s="3"/>
      <c r="C299" s="3"/>
      <c r="D299" s="4"/>
      <c r="E299" s="5"/>
      <c r="F299" s="5"/>
      <c r="G299" s="6" t="str">
        <f>IF(D299="","",IF(ISERROR(VLOOKUP($J299,Parameter!$A$7:$D$93,4,FALSE))=TRUE,"NV",VLOOKUP($J299,Parameter!$A$7:$D$93,4,FALSE)))</f>
        <v/>
      </c>
      <c r="H299" s="16">
        <f t="shared" si="21"/>
        <v>124</v>
      </c>
      <c r="I299" s="8" t="str">
        <f t="shared" si="22"/>
        <v>AK_E</v>
      </c>
      <c r="J299" s="8" t="str">
        <f t="shared" si="23"/>
        <v>__AK_E</v>
      </c>
      <c r="K299" s="17" t="str">
        <f t="shared" si="24"/>
        <v>7: 61-</v>
      </c>
    </row>
    <row r="300" spans="1:11" x14ac:dyDescent="0.3">
      <c r="A300" s="15">
        <f t="shared" si="25"/>
        <v>297</v>
      </c>
      <c r="B300" s="3"/>
      <c r="C300" s="3"/>
      <c r="D300" s="4"/>
      <c r="E300" s="5"/>
      <c r="F300" s="5"/>
      <c r="G300" s="6" t="str">
        <f>IF(D300="","",IF(ISERROR(VLOOKUP($J300,Parameter!$A$7:$D$93,4,FALSE))=TRUE,"NV",VLOOKUP($J300,Parameter!$A$7:$D$93,4,FALSE)))</f>
        <v/>
      </c>
      <c r="H300" s="16">
        <f t="shared" si="21"/>
        <v>124</v>
      </c>
      <c r="I300" s="8" t="str">
        <f t="shared" si="22"/>
        <v>AK_E</v>
      </c>
      <c r="J300" s="8" t="str">
        <f t="shared" si="23"/>
        <v>__AK_E</v>
      </c>
      <c r="K300" s="17" t="str">
        <f t="shared" si="24"/>
        <v>7: 61-</v>
      </c>
    </row>
    <row r="301" spans="1:11" x14ac:dyDescent="0.3">
      <c r="A301" s="15">
        <f t="shared" si="25"/>
        <v>298</v>
      </c>
      <c r="B301" s="3"/>
      <c r="C301" s="3"/>
      <c r="D301" s="4"/>
      <c r="E301" s="5"/>
      <c r="F301" s="5"/>
      <c r="G301" s="6" t="str">
        <f>IF(D301="","",IF(ISERROR(VLOOKUP($J301,Parameter!$A$7:$D$93,4,FALSE))=TRUE,"NV",VLOOKUP($J301,Parameter!$A$7:$D$93,4,FALSE)))</f>
        <v/>
      </c>
      <c r="H301" s="16">
        <f t="shared" si="21"/>
        <v>124</v>
      </c>
      <c r="I301" s="8" t="str">
        <f t="shared" si="22"/>
        <v>AK_E</v>
      </c>
      <c r="J301" s="8" t="str">
        <f t="shared" si="23"/>
        <v>__AK_E</v>
      </c>
      <c r="K301" s="17" t="str">
        <f t="shared" si="24"/>
        <v>7: 61-</v>
      </c>
    </row>
    <row r="302" spans="1:11" x14ac:dyDescent="0.3">
      <c r="A302" s="15">
        <f t="shared" si="25"/>
        <v>299</v>
      </c>
      <c r="B302" s="3"/>
      <c r="C302" s="3"/>
      <c r="D302" s="4"/>
      <c r="E302" s="5"/>
      <c r="F302" s="5"/>
      <c r="G302" s="6" t="str">
        <f>IF(D302="","",IF(ISERROR(VLOOKUP($J302,Parameter!$A$7:$D$93,4,FALSE))=TRUE,"NV",VLOOKUP($J302,Parameter!$A$7:$D$93,4,FALSE)))</f>
        <v/>
      </c>
      <c r="H302" s="16">
        <f t="shared" si="21"/>
        <v>124</v>
      </c>
      <c r="I302" s="8" t="str">
        <f t="shared" si="22"/>
        <v>AK_E</v>
      </c>
      <c r="J302" s="8" t="str">
        <f t="shared" si="23"/>
        <v>__AK_E</v>
      </c>
      <c r="K302" s="17" t="str">
        <f t="shared" si="24"/>
        <v>7: 61-</v>
      </c>
    </row>
    <row r="303" spans="1:11" x14ac:dyDescent="0.3">
      <c r="A303" s="15">
        <f t="shared" si="25"/>
        <v>300</v>
      </c>
      <c r="B303" s="3"/>
      <c r="C303" s="3"/>
      <c r="D303" s="4"/>
      <c r="E303" s="5"/>
      <c r="F303" s="5"/>
      <c r="G303" s="6" t="str">
        <f>IF(D303="","",IF(ISERROR(VLOOKUP($J303,Parameter!$A$7:$D$93,4,FALSE))=TRUE,"NV",VLOOKUP($J303,Parameter!$A$7:$D$93,4,FALSE)))</f>
        <v/>
      </c>
      <c r="H303" s="16">
        <f t="shared" si="21"/>
        <v>124</v>
      </c>
      <c r="I303" s="8" t="str">
        <f t="shared" si="22"/>
        <v>AK_E</v>
      </c>
      <c r="J303" s="8" t="str">
        <f t="shared" si="23"/>
        <v>__AK_E</v>
      </c>
      <c r="K303" s="17" t="str">
        <f t="shared" si="24"/>
        <v>7: 61-</v>
      </c>
    </row>
    <row r="304" spans="1:11" x14ac:dyDescent="0.3">
      <c r="A304" s="15">
        <f t="shared" si="25"/>
        <v>301</v>
      </c>
      <c r="B304" s="3"/>
      <c r="C304" s="3"/>
      <c r="D304" s="4"/>
      <c r="E304" s="5"/>
      <c r="F304" s="5"/>
      <c r="G304" s="6" t="str">
        <f>IF(D304="","",IF(ISERROR(VLOOKUP($J304,Parameter!$A$7:$D$93,4,FALSE))=TRUE,"NV",VLOOKUP($J304,Parameter!$A$7:$D$93,4,FALSE)))</f>
        <v/>
      </c>
      <c r="H304" s="16">
        <f t="shared" si="21"/>
        <v>124</v>
      </c>
      <c r="I304" s="8" t="str">
        <f t="shared" si="22"/>
        <v>AK_E</v>
      </c>
      <c r="J304" s="8" t="str">
        <f t="shared" si="23"/>
        <v>__AK_E</v>
      </c>
      <c r="K304" s="17" t="str">
        <f t="shared" si="24"/>
        <v>7: 61-</v>
      </c>
    </row>
    <row r="305" spans="1:11" x14ac:dyDescent="0.3">
      <c r="A305" s="15">
        <f t="shared" si="25"/>
        <v>302</v>
      </c>
      <c r="B305" s="3"/>
      <c r="C305" s="3"/>
      <c r="D305" s="4"/>
      <c r="E305" s="5"/>
      <c r="F305" s="5"/>
      <c r="G305" s="6" t="str">
        <f>IF(D305="","",IF(ISERROR(VLOOKUP($J305,Parameter!$A$7:$D$93,4,FALSE))=TRUE,"NV",VLOOKUP($J305,Parameter!$A$7:$D$93,4,FALSE)))</f>
        <v/>
      </c>
      <c r="H305" s="16">
        <f t="shared" si="21"/>
        <v>124</v>
      </c>
      <c r="I305" s="8" t="str">
        <f t="shared" si="22"/>
        <v>AK_E</v>
      </c>
      <c r="J305" s="8" t="str">
        <f t="shared" si="23"/>
        <v>__AK_E</v>
      </c>
      <c r="K305" s="17" t="str">
        <f t="shared" si="24"/>
        <v>7: 61-</v>
      </c>
    </row>
    <row r="306" spans="1:11" x14ac:dyDescent="0.3">
      <c r="A306" s="15">
        <f t="shared" si="25"/>
        <v>303</v>
      </c>
      <c r="B306" s="3"/>
      <c r="C306" s="3"/>
      <c r="D306" s="4"/>
      <c r="E306" s="5"/>
      <c r="F306" s="5"/>
      <c r="G306" s="6" t="str">
        <f>IF(D306="","",IF(ISERROR(VLOOKUP($J306,Parameter!$A$7:$D$93,4,FALSE))=TRUE,"NV",VLOOKUP($J306,Parameter!$A$7:$D$93,4,FALSE)))</f>
        <v/>
      </c>
      <c r="H306" s="16">
        <f t="shared" si="21"/>
        <v>124</v>
      </c>
      <c r="I306" s="8" t="str">
        <f t="shared" si="22"/>
        <v>AK_E</v>
      </c>
      <c r="J306" s="8" t="str">
        <f t="shared" si="23"/>
        <v>__AK_E</v>
      </c>
      <c r="K306" s="17" t="str">
        <f t="shared" si="24"/>
        <v>7: 61-</v>
      </c>
    </row>
    <row r="307" spans="1:11" x14ac:dyDescent="0.3">
      <c r="A307" s="15">
        <f t="shared" si="25"/>
        <v>304</v>
      </c>
      <c r="B307" s="3"/>
      <c r="C307" s="3"/>
      <c r="D307" s="4"/>
      <c r="E307" s="5"/>
      <c r="F307" s="5"/>
      <c r="G307" s="6" t="str">
        <f>IF(D307="","",IF(ISERROR(VLOOKUP($J307,Parameter!$A$7:$D$93,4,FALSE))=TRUE,"NV",VLOOKUP($J307,Parameter!$A$7:$D$93,4,FALSE)))</f>
        <v/>
      </c>
      <c r="H307" s="16">
        <f t="shared" si="21"/>
        <v>124</v>
      </c>
      <c r="I307" s="8" t="str">
        <f t="shared" si="22"/>
        <v>AK_E</v>
      </c>
      <c r="J307" s="8" t="str">
        <f t="shared" si="23"/>
        <v>__AK_E</v>
      </c>
      <c r="K307" s="17" t="str">
        <f t="shared" si="24"/>
        <v>7: 61-</v>
      </c>
    </row>
    <row r="308" spans="1:11" x14ac:dyDescent="0.3">
      <c r="A308" s="15">
        <f t="shared" si="25"/>
        <v>305</v>
      </c>
      <c r="B308" s="3"/>
      <c r="C308" s="3"/>
      <c r="D308" s="4"/>
      <c r="E308" s="5"/>
      <c r="F308" s="5"/>
      <c r="G308" s="6" t="str">
        <f>IF(D308="","",IF(ISERROR(VLOOKUP($J308,Parameter!$A$7:$D$93,4,FALSE))=TRUE,"NV",VLOOKUP($J308,Parameter!$A$7:$D$93,4,FALSE)))</f>
        <v/>
      </c>
      <c r="H308" s="16">
        <f t="shared" si="21"/>
        <v>124</v>
      </c>
      <c r="I308" s="8" t="str">
        <f t="shared" si="22"/>
        <v>AK_E</v>
      </c>
      <c r="J308" s="8" t="str">
        <f t="shared" si="23"/>
        <v>__AK_E</v>
      </c>
      <c r="K308" s="17" t="str">
        <f t="shared" si="24"/>
        <v>7: 61-</v>
      </c>
    </row>
    <row r="309" spans="1:11" x14ac:dyDescent="0.3">
      <c r="A309" s="15">
        <f t="shared" si="25"/>
        <v>306</v>
      </c>
      <c r="B309" s="3"/>
      <c r="C309" s="3"/>
      <c r="D309" s="4"/>
      <c r="E309" s="5"/>
      <c r="F309" s="5"/>
      <c r="G309" s="6" t="str">
        <f>IF(D309="","",IF(ISERROR(VLOOKUP($J309,Parameter!$A$7:$D$93,4,FALSE))=TRUE,"NV",VLOOKUP($J309,Parameter!$A$7:$D$93,4,FALSE)))</f>
        <v/>
      </c>
      <c r="H309" s="16">
        <f t="shared" si="21"/>
        <v>124</v>
      </c>
      <c r="I309" s="8" t="str">
        <f t="shared" si="22"/>
        <v>AK_E</v>
      </c>
      <c r="J309" s="8" t="str">
        <f t="shared" si="23"/>
        <v>__AK_E</v>
      </c>
      <c r="K309" s="17" t="str">
        <f t="shared" si="24"/>
        <v>7: 61-</v>
      </c>
    </row>
    <row r="310" spans="1:11" x14ac:dyDescent="0.3">
      <c r="A310" s="15">
        <f t="shared" si="25"/>
        <v>307</v>
      </c>
      <c r="B310" s="3"/>
      <c r="C310" s="3"/>
      <c r="D310" s="4"/>
      <c r="E310" s="5"/>
      <c r="F310" s="5"/>
      <c r="G310" s="6" t="str">
        <f>IF(D310="","",IF(ISERROR(VLOOKUP($J310,Parameter!$A$7:$D$93,4,FALSE))=TRUE,"NV",VLOOKUP($J310,Parameter!$A$7:$D$93,4,FALSE)))</f>
        <v/>
      </c>
      <c r="H310" s="16">
        <f t="shared" si="21"/>
        <v>124</v>
      </c>
      <c r="I310" s="8" t="str">
        <f t="shared" si="22"/>
        <v>AK_E</v>
      </c>
      <c r="J310" s="8" t="str">
        <f t="shared" si="23"/>
        <v>__AK_E</v>
      </c>
      <c r="K310" s="17" t="str">
        <f t="shared" si="24"/>
        <v>7: 61-</v>
      </c>
    </row>
    <row r="311" spans="1:11" x14ac:dyDescent="0.3">
      <c r="A311" s="15">
        <f t="shared" si="25"/>
        <v>308</v>
      </c>
      <c r="B311" s="3"/>
      <c r="C311" s="3"/>
      <c r="D311" s="4"/>
      <c r="E311" s="5"/>
      <c r="F311" s="5"/>
      <c r="G311" s="6" t="str">
        <f>IF(D311="","",IF(ISERROR(VLOOKUP($J311,Parameter!$A$7:$D$93,4,FALSE))=TRUE,"NV",VLOOKUP($J311,Parameter!$A$7:$D$93,4,FALSE)))</f>
        <v/>
      </c>
      <c r="H311" s="16">
        <f t="shared" si="21"/>
        <v>124</v>
      </c>
      <c r="I311" s="8" t="str">
        <f t="shared" si="22"/>
        <v>AK_E</v>
      </c>
      <c r="J311" s="8" t="str">
        <f t="shared" si="23"/>
        <v>__AK_E</v>
      </c>
      <c r="K311" s="17" t="str">
        <f t="shared" si="24"/>
        <v>7: 61-</v>
      </c>
    </row>
    <row r="312" spans="1:11" x14ac:dyDescent="0.3">
      <c r="A312" s="15">
        <f t="shared" si="25"/>
        <v>309</v>
      </c>
      <c r="B312" s="3"/>
      <c r="C312" s="3"/>
      <c r="D312" s="4"/>
      <c r="E312" s="5"/>
      <c r="F312" s="5"/>
      <c r="G312" s="6" t="str">
        <f>IF(D312="","",IF(ISERROR(VLOOKUP($J312,Parameter!$A$7:$D$93,4,FALSE))=TRUE,"NV",VLOOKUP($J312,Parameter!$A$7:$D$93,4,FALSE)))</f>
        <v/>
      </c>
      <c r="H312" s="16">
        <f t="shared" si="21"/>
        <v>124</v>
      </c>
      <c r="I312" s="8" t="str">
        <f t="shared" si="22"/>
        <v>AK_E</v>
      </c>
      <c r="J312" s="8" t="str">
        <f t="shared" si="23"/>
        <v>__AK_E</v>
      </c>
      <c r="K312" s="17" t="str">
        <f t="shared" si="24"/>
        <v>7: 61-</v>
      </c>
    </row>
    <row r="313" spans="1:11" x14ac:dyDescent="0.3">
      <c r="A313" s="15">
        <f t="shared" si="25"/>
        <v>310</v>
      </c>
      <c r="B313" s="3"/>
      <c r="C313" s="3"/>
      <c r="D313" s="4"/>
      <c r="E313" s="5"/>
      <c r="F313" s="5"/>
      <c r="G313" s="6" t="str">
        <f>IF(D313="","",IF(ISERROR(VLOOKUP($J313,Parameter!$A$7:$D$93,4,FALSE))=TRUE,"NV",VLOOKUP($J313,Parameter!$A$7:$D$93,4,FALSE)))</f>
        <v/>
      </c>
      <c r="H313" s="16">
        <f t="shared" si="21"/>
        <v>124</v>
      </c>
      <c r="I313" s="8" t="str">
        <f t="shared" si="22"/>
        <v>AK_E</v>
      </c>
      <c r="J313" s="8" t="str">
        <f t="shared" si="23"/>
        <v>__AK_E</v>
      </c>
      <c r="K313" s="17" t="str">
        <f t="shared" si="24"/>
        <v>7: 61-</v>
      </c>
    </row>
    <row r="314" spans="1:11" x14ac:dyDescent="0.3">
      <c r="A314" s="15">
        <f t="shared" si="25"/>
        <v>311</v>
      </c>
      <c r="B314" s="3"/>
      <c r="C314" s="3"/>
      <c r="D314" s="4"/>
      <c r="E314" s="5"/>
      <c r="F314" s="5"/>
      <c r="G314" s="6" t="str">
        <f>IF(D314="","",IF(ISERROR(VLOOKUP($J314,Parameter!$A$7:$D$93,4,FALSE))=TRUE,"NV",VLOOKUP($J314,Parameter!$A$7:$D$93,4,FALSE)))</f>
        <v/>
      </c>
      <c r="H314" s="16">
        <f t="shared" si="21"/>
        <v>124</v>
      </c>
      <c r="I314" s="8" t="str">
        <f t="shared" si="22"/>
        <v>AK_E</v>
      </c>
      <c r="J314" s="8" t="str">
        <f t="shared" si="23"/>
        <v>__AK_E</v>
      </c>
      <c r="K314" s="17" t="str">
        <f t="shared" si="24"/>
        <v>7: 61-</v>
      </c>
    </row>
    <row r="315" spans="1:11" x14ac:dyDescent="0.3">
      <c r="A315" s="15">
        <f t="shared" si="25"/>
        <v>312</v>
      </c>
      <c r="B315" s="3"/>
      <c r="C315" s="3"/>
      <c r="D315" s="4"/>
      <c r="E315" s="5"/>
      <c r="F315" s="5"/>
      <c r="G315" s="6" t="str">
        <f>IF(D315="","",IF(ISERROR(VLOOKUP($J315,Parameter!$A$7:$D$93,4,FALSE))=TRUE,"NV",VLOOKUP($J315,Parameter!$A$7:$D$93,4,FALSE)))</f>
        <v/>
      </c>
      <c r="H315" s="16">
        <f t="shared" si="21"/>
        <v>124</v>
      </c>
      <c r="I315" s="8" t="str">
        <f t="shared" si="22"/>
        <v>AK_E</v>
      </c>
      <c r="J315" s="8" t="str">
        <f t="shared" si="23"/>
        <v>__AK_E</v>
      </c>
      <c r="K315" s="17" t="str">
        <f t="shared" si="24"/>
        <v>7: 61-</v>
      </c>
    </row>
    <row r="316" spans="1:11" x14ac:dyDescent="0.3">
      <c r="A316" s="15">
        <f t="shared" si="25"/>
        <v>313</v>
      </c>
      <c r="B316" s="3"/>
      <c r="C316" s="3"/>
      <c r="D316" s="4"/>
      <c r="E316" s="5"/>
      <c r="F316" s="5"/>
      <c r="G316" s="6" t="str">
        <f>IF(D316="","",IF(ISERROR(VLOOKUP($J316,Parameter!$A$7:$D$93,4,FALSE))=TRUE,"NV",VLOOKUP($J316,Parameter!$A$7:$D$93,4,FALSE)))</f>
        <v/>
      </c>
      <c r="H316" s="16">
        <f t="shared" si="21"/>
        <v>124</v>
      </c>
      <c r="I316" s="8" t="str">
        <f t="shared" si="22"/>
        <v>AK_E</v>
      </c>
      <c r="J316" s="8" t="str">
        <f t="shared" si="23"/>
        <v>__AK_E</v>
      </c>
      <c r="K316" s="17" t="str">
        <f t="shared" si="24"/>
        <v>7: 61-</v>
      </c>
    </row>
    <row r="317" spans="1:11" x14ac:dyDescent="0.3">
      <c r="A317" s="15">
        <f t="shared" si="25"/>
        <v>314</v>
      </c>
      <c r="B317" s="3"/>
      <c r="C317" s="3"/>
      <c r="D317" s="4"/>
      <c r="E317" s="5"/>
      <c r="F317" s="5"/>
      <c r="G317" s="6" t="str">
        <f>IF(D317="","",IF(ISERROR(VLOOKUP($J317,Parameter!$A$7:$D$93,4,FALSE))=TRUE,"NV",VLOOKUP($J317,Parameter!$A$7:$D$93,4,FALSE)))</f>
        <v/>
      </c>
      <c r="H317" s="16">
        <f t="shared" si="21"/>
        <v>124</v>
      </c>
      <c r="I317" s="8" t="str">
        <f t="shared" si="22"/>
        <v>AK_E</v>
      </c>
      <c r="J317" s="8" t="str">
        <f t="shared" si="23"/>
        <v>__AK_E</v>
      </c>
      <c r="K317" s="17" t="str">
        <f t="shared" si="24"/>
        <v>7: 61-</v>
      </c>
    </row>
    <row r="318" spans="1:11" x14ac:dyDescent="0.3">
      <c r="A318" s="15">
        <f t="shared" si="25"/>
        <v>315</v>
      </c>
      <c r="B318" s="3"/>
      <c r="C318" s="3"/>
      <c r="D318" s="4"/>
      <c r="E318" s="5"/>
      <c r="F318" s="5"/>
      <c r="G318" s="6" t="str">
        <f>IF(D318="","",IF(ISERROR(VLOOKUP($J318,Parameter!$A$7:$D$93,4,FALSE))=TRUE,"NV",VLOOKUP($J318,Parameter!$A$7:$D$93,4,FALSE)))</f>
        <v/>
      </c>
      <c r="H318" s="16">
        <f t="shared" si="21"/>
        <v>124</v>
      </c>
      <c r="I318" s="8" t="str">
        <f t="shared" si="22"/>
        <v>AK_E</v>
      </c>
      <c r="J318" s="8" t="str">
        <f t="shared" si="23"/>
        <v>__AK_E</v>
      </c>
      <c r="K318" s="17" t="str">
        <f t="shared" si="24"/>
        <v>7: 61-</v>
      </c>
    </row>
    <row r="319" spans="1:11" x14ac:dyDescent="0.3">
      <c r="A319" s="15">
        <f t="shared" si="25"/>
        <v>316</v>
      </c>
      <c r="B319" s="3"/>
      <c r="C319" s="3"/>
      <c r="D319" s="4"/>
      <c r="E319" s="5"/>
      <c r="F319" s="5"/>
      <c r="G319" s="6" t="str">
        <f>IF(D319="","",IF(ISERROR(VLOOKUP($J319,Parameter!$A$7:$D$93,4,FALSE))=TRUE,"NV",VLOOKUP($J319,Parameter!$A$7:$D$93,4,FALSE)))</f>
        <v/>
      </c>
      <c r="H319" s="16">
        <f t="shared" si="21"/>
        <v>124</v>
      </c>
      <c r="I319" s="8" t="str">
        <f t="shared" si="22"/>
        <v>AK_E</v>
      </c>
      <c r="J319" s="8" t="str">
        <f t="shared" si="23"/>
        <v>__AK_E</v>
      </c>
      <c r="K319" s="17" t="str">
        <f t="shared" si="24"/>
        <v>7: 61-</v>
      </c>
    </row>
    <row r="320" spans="1:11" x14ac:dyDescent="0.3">
      <c r="A320" s="15">
        <f t="shared" si="25"/>
        <v>317</v>
      </c>
      <c r="B320" s="3"/>
      <c r="C320" s="3"/>
      <c r="D320" s="4"/>
      <c r="E320" s="5"/>
      <c r="F320" s="5"/>
      <c r="G320" s="6" t="str">
        <f>IF(D320="","",IF(ISERROR(VLOOKUP($J320,Parameter!$A$7:$D$93,4,FALSE))=TRUE,"NV",VLOOKUP($J320,Parameter!$A$7:$D$93,4,FALSE)))</f>
        <v/>
      </c>
      <c r="H320" s="16">
        <f t="shared" si="21"/>
        <v>124</v>
      </c>
      <c r="I320" s="8" t="str">
        <f t="shared" si="22"/>
        <v>AK_E</v>
      </c>
      <c r="J320" s="8" t="str">
        <f t="shared" si="23"/>
        <v>__AK_E</v>
      </c>
      <c r="K320" s="17" t="str">
        <f t="shared" si="24"/>
        <v>7: 61-</v>
      </c>
    </row>
    <row r="321" spans="1:11" x14ac:dyDescent="0.3">
      <c r="A321" s="15">
        <f t="shared" si="25"/>
        <v>318</v>
      </c>
      <c r="B321" s="3"/>
      <c r="C321" s="3"/>
      <c r="D321" s="4"/>
      <c r="E321" s="5"/>
      <c r="F321" s="5"/>
      <c r="G321" s="6" t="str">
        <f>IF(D321="","",IF(ISERROR(VLOOKUP($J321,Parameter!$A$7:$D$93,4,FALSE))=TRUE,"NV",VLOOKUP($J321,Parameter!$A$7:$D$93,4,FALSE)))</f>
        <v/>
      </c>
      <c r="H321" s="16">
        <f t="shared" si="21"/>
        <v>124</v>
      </c>
      <c r="I321" s="8" t="str">
        <f t="shared" si="22"/>
        <v>AK_E</v>
      </c>
      <c r="J321" s="8" t="str">
        <f t="shared" si="23"/>
        <v>__AK_E</v>
      </c>
      <c r="K321" s="17" t="str">
        <f t="shared" si="24"/>
        <v>7: 61-</v>
      </c>
    </row>
    <row r="322" spans="1:11" x14ac:dyDescent="0.3">
      <c r="A322" s="15">
        <f t="shared" si="25"/>
        <v>319</v>
      </c>
      <c r="B322" s="3"/>
      <c r="C322" s="3"/>
      <c r="D322" s="4"/>
      <c r="E322" s="5"/>
      <c r="F322" s="5"/>
      <c r="G322" s="6" t="str">
        <f>IF(D322="","",IF(ISERROR(VLOOKUP($J322,Parameter!$A$7:$D$93,4,FALSE))=TRUE,"NV",VLOOKUP($J322,Parameter!$A$7:$D$93,4,FALSE)))</f>
        <v/>
      </c>
      <c r="H322" s="16">
        <f t="shared" si="21"/>
        <v>124</v>
      </c>
      <c r="I322" s="8" t="str">
        <f t="shared" si="22"/>
        <v>AK_E</v>
      </c>
      <c r="J322" s="8" t="str">
        <f t="shared" si="23"/>
        <v>__AK_E</v>
      </c>
      <c r="K322" s="17" t="str">
        <f t="shared" si="24"/>
        <v>7: 61-</v>
      </c>
    </row>
    <row r="323" spans="1:11" x14ac:dyDescent="0.3">
      <c r="A323" s="15">
        <f t="shared" si="25"/>
        <v>320</v>
      </c>
      <c r="B323" s="3"/>
      <c r="C323" s="3"/>
      <c r="D323" s="4"/>
      <c r="E323" s="5"/>
      <c r="F323" s="5"/>
      <c r="G323" s="6" t="str">
        <f>IF(D323="","",IF(ISERROR(VLOOKUP($J323,Parameter!$A$7:$D$93,4,FALSE))=TRUE,"NV",VLOOKUP($J323,Parameter!$A$7:$D$93,4,FALSE)))</f>
        <v/>
      </c>
      <c r="H323" s="16">
        <f t="shared" si="21"/>
        <v>124</v>
      </c>
      <c r="I323" s="8" t="str">
        <f t="shared" si="22"/>
        <v>AK_E</v>
      </c>
      <c r="J323" s="8" t="str">
        <f t="shared" si="23"/>
        <v>__AK_E</v>
      </c>
      <c r="K323" s="17" t="str">
        <f t="shared" si="24"/>
        <v>7: 61-</v>
      </c>
    </row>
    <row r="324" spans="1:11" x14ac:dyDescent="0.3">
      <c r="A324" s="15">
        <f t="shared" si="25"/>
        <v>321</v>
      </c>
      <c r="B324" s="3"/>
      <c r="C324" s="3"/>
      <c r="D324" s="4"/>
      <c r="E324" s="5"/>
      <c r="F324" s="5"/>
      <c r="G324" s="6" t="str">
        <f>IF(D324="","",IF(ISERROR(VLOOKUP($J324,Parameter!$A$7:$D$93,4,FALSE))=TRUE,"NV",VLOOKUP($J324,Parameter!$A$7:$D$93,4,FALSE)))</f>
        <v/>
      </c>
      <c r="H324" s="16">
        <f t="shared" si="21"/>
        <v>124</v>
      </c>
      <c r="I324" s="8" t="str">
        <f t="shared" si="22"/>
        <v>AK_E</v>
      </c>
      <c r="J324" s="8" t="str">
        <f t="shared" si="23"/>
        <v>__AK_E</v>
      </c>
      <c r="K324" s="17" t="str">
        <f t="shared" si="24"/>
        <v>7: 61-</v>
      </c>
    </row>
    <row r="325" spans="1:11" x14ac:dyDescent="0.3">
      <c r="A325" s="15">
        <f t="shared" si="25"/>
        <v>322</v>
      </c>
      <c r="B325" s="3"/>
      <c r="C325" s="3"/>
      <c r="D325" s="4"/>
      <c r="E325" s="5"/>
      <c r="F325" s="5"/>
      <c r="G325" s="6" t="str">
        <f>IF(D325="","",IF(ISERROR(VLOOKUP($J325,Parameter!$A$7:$D$93,4,FALSE))=TRUE,"NV",VLOOKUP($J325,Parameter!$A$7:$D$93,4,FALSE)))</f>
        <v/>
      </c>
      <c r="H325" s="16">
        <f t="shared" ref="H325:H388" si="26">ROUNDDOWN((DATE($C$1,12,31)-DATE(YEAR($D325),12,31))/365,-0.2)</f>
        <v>124</v>
      </c>
      <c r="I325" s="8" t="str">
        <f t="shared" ref="I325:I388" si="27">IF(H325&lt;=9,"C",IF(AND(H325&gt;9,H325&lt;=12),"B",IF(AND(H325&gt;12,H325&lt;=14),"A",IF(AND(H325&gt;14,H325&lt;=16),"Jugend",IF(AND(H325&gt;16,H325&lt;=18),"Junioren",IF(AND(H325&gt;18,H325&lt;=31),"LK",IF(AND(H325&gt;31,H325&lt;=39),"AK_A",IF(AND(H325&gt;39,H325&lt;=49),"AK_B",IF(AND(H325&gt;49,H325&lt;=59),"AK_C",IF(AND(H325&gt;59,H325&lt;=69),"AK_D",IF(H325&gt;69,"AK_E","Fehler")))))))))))</f>
        <v>AK_E</v>
      </c>
      <c r="J325" s="8" t="str">
        <f t="shared" ref="J325:J388" si="28">E325&amp;"_"&amp;F325&amp;"_"&amp;I325</f>
        <v>__AK_E</v>
      </c>
      <c r="K325" s="17" t="str">
        <f t="shared" ref="K325:K388" si="29">IF(H325="","",IF(AND(H325&gt;0,H325&lt;=6),"1: 0-6",IF(AND(H325&gt;6,H325&lt;=14),"2: 7-14",IF(AND(H325&gt;14,H325&lt;=18),"3: 15-18",IF(AND(H325&gt;18,H325&lt;=26),"4: 19-26",IF(AND(H325&gt;26,H325&lt;=40),"5: 27-40",IF(AND(H325&gt;40,H325&lt;=60),"6: 41-60","7: 61-")))))))</f>
        <v>7: 61-</v>
      </c>
    </row>
    <row r="326" spans="1:11" x14ac:dyDescent="0.3">
      <c r="A326" s="15">
        <f t="shared" ref="A326:A389" si="30">A325+1</f>
        <v>323</v>
      </c>
      <c r="B326" s="3"/>
      <c r="C326" s="3"/>
      <c r="D326" s="4"/>
      <c r="E326" s="5"/>
      <c r="F326" s="5"/>
      <c r="G326" s="6" t="str">
        <f>IF(D326="","",IF(ISERROR(VLOOKUP($J326,Parameter!$A$7:$D$93,4,FALSE))=TRUE,"NV",VLOOKUP($J326,Parameter!$A$7:$D$93,4,FALSE)))</f>
        <v/>
      </c>
      <c r="H326" s="16">
        <f t="shared" si="26"/>
        <v>124</v>
      </c>
      <c r="I326" s="8" t="str">
        <f t="shared" si="27"/>
        <v>AK_E</v>
      </c>
      <c r="J326" s="8" t="str">
        <f t="shared" si="28"/>
        <v>__AK_E</v>
      </c>
      <c r="K326" s="17" t="str">
        <f t="shared" si="29"/>
        <v>7: 61-</v>
      </c>
    </row>
    <row r="327" spans="1:11" x14ac:dyDescent="0.3">
      <c r="A327" s="15">
        <f t="shared" si="30"/>
        <v>324</v>
      </c>
      <c r="B327" s="3"/>
      <c r="C327" s="3"/>
      <c r="D327" s="4"/>
      <c r="E327" s="5"/>
      <c r="F327" s="5"/>
      <c r="G327" s="6" t="str">
        <f>IF(D327="","",IF(ISERROR(VLOOKUP($J327,Parameter!$A$7:$D$93,4,FALSE))=TRUE,"NV",VLOOKUP($J327,Parameter!$A$7:$D$93,4,FALSE)))</f>
        <v/>
      </c>
      <c r="H327" s="16">
        <f t="shared" si="26"/>
        <v>124</v>
      </c>
      <c r="I327" s="8" t="str">
        <f t="shared" si="27"/>
        <v>AK_E</v>
      </c>
      <c r="J327" s="8" t="str">
        <f t="shared" si="28"/>
        <v>__AK_E</v>
      </c>
      <c r="K327" s="17" t="str">
        <f t="shared" si="29"/>
        <v>7: 61-</v>
      </c>
    </row>
    <row r="328" spans="1:11" x14ac:dyDescent="0.3">
      <c r="A328" s="15">
        <f t="shared" si="30"/>
        <v>325</v>
      </c>
      <c r="B328" s="3"/>
      <c r="C328" s="3"/>
      <c r="D328" s="4"/>
      <c r="E328" s="5"/>
      <c r="F328" s="5"/>
      <c r="G328" s="6" t="str">
        <f>IF(D328="","",IF(ISERROR(VLOOKUP($J328,Parameter!$A$7:$D$93,4,FALSE))=TRUE,"NV",VLOOKUP($J328,Parameter!$A$7:$D$93,4,FALSE)))</f>
        <v/>
      </c>
      <c r="H328" s="16">
        <f t="shared" si="26"/>
        <v>124</v>
      </c>
      <c r="I328" s="8" t="str">
        <f t="shared" si="27"/>
        <v>AK_E</v>
      </c>
      <c r="J328" s="8" t="str">
        <f t="shared" si="28"/>
        <v>__AK_E</v>
      </c>
      <c r="K328" s="17" t="str">
        <f t="shared" si="29"/>
        <v>7: 61-</v>
      </c>
    </row>
    <row r="329" spans="1:11" x14ac:dyDescent="0.3">
      <c r="A329" s="15">
        <f t="shared" si="30"/>
        <v>326</v>
      </c>
      <c r="B329" s="3"/>
      <c r="C329" s="3"/>
      <c r="D329" s="4"/>
      <c r="E329" s="5"/>
      <c r="F329" s="5"/>
      <c r="G329" s="6" t="str">
        <f>IF(D329="","",IF(ISERROR(VLOOKUP($J329,Parameter!$A$7:$D$93,4,FALSE))=TRUE,"NV",VLOOKUP($J329,Parameter!$A$7:$D$93,4,FALSE)))</f>
        <v/>
      </c>
      <c r="H329" s="16">
        <f t="shared" si="26"/>
        <v>124</v>
      </c>
      <c r="I329" s="8" t="str">
        <f t="shared" si="27"/>
        <v>AK_E</v>
      </c>
      <c r="J329" s="8" t="str">
        <f t="shared" si="28"/>
        <v>__AK_E</v>
      </c>
      <c r="K329" s="17" t="str">
        <f t="shared" si="29"/>
        <v>7: 61-</v>
      </c>
    </row>
    <row r="330" spans="1:11" x14ac:dyDescent="0.3">
      <c r="A330" s="15">
        <f t="shared" si="30"/>
        <v>327</v>
      </c>
      <c r="B330" s="3"/>
      <c r="C330" s="3"/>
      <c r="D330" s="4"/>
      <c r="E330" s="5"/>
      <c r="F330" s="5"/>
      <c r="G330" s="6" t="str">
        <f>IF(D330="","",IF(ISERROR(VLOOKUP($J330,Parameter!$A$7:$D$93,4,FALSE))=TRUE,"NV",VLOOKUP($J330,Parameter!$A$7:$D$93,4,FALSE)))</f>
        <v/>
      </c>
      <c r="H330" s="16">
        <f t="shared" si="26"/>
        <v>124</v>
      </c>
      <c r="I330" s="8" t="str">
        <f t="shared" si="27"/>
        <v>AK_E</v>
      </c>
      <c r="J330" s="8" t="str">
        <f t="shared" si="28"/>
        <v>__AK_E</v>
      </c>
      <c r="K330" s="17" t="str">
        <f t="shared" si="29"/>
        <v>7: 61-</v>
      </c>
    </row>
    <row r="331" spans="1:11" x14ac:dyDescent="0.3">
      <c r="A331" s="15">
        <f t="shared" si="30"/>
        <v>328</v>
      </c>
      <c r="B331" s="3"/>
      <c r="C331" s="3"/>
      <c r="D331" s="4"/>
      <c r="E331" s="5"/>
      <c r="F331" s="5"/>
      <c r="G331" s="6" t="str">
        <f>IF(D331="","",IF(ISERROR(VLOOKUP($J331,Parameter!$A$7:$D$93,4,FALSE))=TRUE,"NV",VLOOKUP($J331,Parameter!$A$7:$D$93,4,FALSE)))</f>
        <v/>
      </c>
      <c r="H331" s="16">
        <f t="shared" si="26"/>
        <v>124</v>
      </c>
      <c r="I331" s="8" t="str">
        <f t="shared" si="27"/>
        <v>AK_E</v>
      </c>
      <c r="J331" s="8" t="str">
        <f t="shared" si="28"/>
        <v>__AK_E</v>
      </c>
      <c r="K331" s="17" t="str">
        <f t="shared" si="29"/>
        <v>7: 61-</v>
      </c>
    </row>
    <row r="332" spans="1:11" x14ac:dyDescent="0.3">
      <c r="A332" s="15">
        <f t="shared" si="30"/>
        <v>329</v>
      </c>
      <c r="B332" s="3"/>
      <c r="C332" s="3"/>
      <c r="D332" s="4"/>
      <c r="E332" s="5"/>
      <c r="F332" s="5"/>
      <c r="G332" s="6" t="str">
        <f>IF(D332="","",IF(ISERROR(VLOOKUP($J332,Parameter!$A$7:$D$93,4,FALSE))=TRUE,"NV",VLOOKUP($J332,Parameter!$A$7:$D$93,4,FALSE)))</f>
        <v/>
      </c>
      <c r="H332" s="16">
        <f t="shared" si="26"/>
        <v>124</v>
      </c>
      <c r="I332" s="8" t="str">
        <f t="shared" si="27"/>
        <v>AK_E</v>
      </c>
      <c r="J332" s="8" t="str">
        <f t="shared" si="28"/>
        <v>__AK_E</v>
      </c>
      <c r="K332" s="17" t="str">
        <f t="shared" si="29"/>
        <v>7: 61-</v>
      </c>
    </row>
    <row r="333" spans="1:11" x14ac:dyDescent="0.3">
      <c r="A333" s="15">
        <f t="shared" si="30"/>
        <v>330</v>
      </c>
      <c r="B333" s="3"/>
      <c r="C333" s="3"/>
      <c r="D333" s="4"/>
      <c r="E333" s="5"/>
      <c r="F333" s="5"/>
      <c r="G333" s="6" t="str">
        <f>IF(D333="","",IF(ISERROR(VLOOKUP($J333,Parameter!$A$7:$D$93,4,FALSE))=TRUE,"NV",VLOOKUP($J333,Parameter!$A$7:$D$93,4,FALSE)))</f>
        <v/>
      </c>
      <c r="H333" s="16">
        <f t="shared" si="26"/>
        <v>124</v>
      </c>
      <c r="I333" s="8" t="str">
        <f t="shared" si="27"/>
        <v>AK_E</v>
      </c>
      <c r="J333" s="8" t="str">
        <f t="shared" si="28"/>
        <v>__AK_E</v>
      </c>
      <c r="K333" s="17" t="str">
        <f t="shared" si="29"/>
        <v>7: 61-</v>
      </c>
    </row>
    <row r="334" spans="1:11" x14ac:dyDescent="0.3">
      <c r="A334" s="15">
        <f t="shared" si="30"/>
        <v>331</v>
      </c>
      <c r="B334" s="3"/>
      <c r="C334" s="3"/>
      <c r="D334" s="4"/>
      <c r="E334" s="5"/>
      <c r="F334" s="5"/>
      <c r="G334" s="6" t="str">
        <f>IF(D334="","",IF(ISERROR(VLOOKUP($J334,Parameter!$A$7:$D$93,4,FALSE))=TRUE,"NV",VLOOKUP($J334,Parameter!$A$7:$D$93,4,FALSE)))</f>
        <v/>
      </c>
      <c r="H334" s="16">
        <f t="shared" si="26"/>
        <v>124</v>
      </c>
      <c r="I334" s="8" t="str">
        <f t="shared" si="27"/>
        <v>AK_E</v>
      </c>
      <c r="J334" s="8" t="str">
        <f t="shared" si="28"/>
        <v>__AK_E</v>
      </c>
      <c r="K334" s="17" t="str">
        <f t="shared" si="29"/>
        <v>7: 61-</v>
      </c>
    </row>
    <row r="335" spans="1:11" x14ac:dyDescent="0.3">
      <c r="A335" s="15">
        <f t="shared" si="30"/>
        <v>332</v>
      </c>
      <c r="B335" s="3"/>
      <c r="C335" s="3"/>
      <c r="D335" s="4"/>
      <c r="E335" s="5"/>
      <c r="F335" s="5"/>
      <c r="G335" s="6" t="str">
        <f>IF(D335="","",IF(ISERROR(VLOOKUP($J335,Parameter!$A$7:$D$93,4,FALSE))=TRUE,"NV",VLOOKUP($J335,Parameter!$A$7:$D$93,4,FALSE)))</f>
        <v/>
      </c>
      <c r="H335" s="16">
        <f t="shared" si="26"/>
        <v>124</v>
      </c>
      <c r="I335" s="8" t="str">
        <f t="shared" si="27"/>
        <v>AK_E</v>
      </c>
      <c r="J335" s="8" t="str">
        <f t="shared" si="28"/>
        <v>__AK_E</v>
      </c>
      <c r="K335" s="17" t="str">
        <f t="shared" si="29"/>
        <v>7: 61-</v>
      </c>
    </row>
    <row r="336" spans="1:11" x14ac:dyDescent="0.3">
      <c r="A336" s="15">
        <f t="shared" si="30"/>
        <v>333</v>
      </c>
      <c r="B336" s="3"/>
      <c r="C336" s="3"/>
      <c r="D336" s="4"/>
      <c r="E336" s="5"/>
      <c r="F336" s="5"/>
      <c r="G336" s="6" t="str">
        <f>IF(D336="","",IF(ISERROR(VLOOKUP($J336,Parameter!$A$7:$D$93,4,FALSE))=TRUE,"NV",VLOOKUP($J336,Parameter!$A$7:$D$93,4,FALSE)))</f>
        <v/>
      </c>
      <c r="H336" s="16">
        <f t="shared" si="26"/>
        <v>124</v>
      </c>
      <c r="I336" s="8" t="str">
        <f t="shared" si="27"/>
        <v>AK_E</v>
      </c>
      <c r="J336" s="8" t="str">
        <f t="shared" si="28"/>
        <v>__AK_E</v>
      </c>
      <c r="K336" s="17" t="str">
        <f t="shared" si="29"/>
        <v>7: 61-</v>
      </c>
    </row>
    <row r="337" spans="1:11" x14ac:dyDescent="0.3">
      <c r="A337" s="15">
        <f t="shared" si="30"/>
        <v>334</v>
      </c>
      <c r="B337" s="3"/>
      <c r="C337" s="3"/>
      <c r="D337" s="4"/>
      <c r="E337" s="5"/>
      <c r="F337" s="5"/>
      <c r="G337" s="6" t="str">
        <f>IF(D337="","",IF(ISERROR(VLOOKUP($J337,Parameter!$A$7:$D$93,4,FALSE))=TRUE,"NV",VLOOKUP($J337,Parameter!$A$7:$D$93,4,FALSE)))</f>
        <v/>
      </c>
      <c r="H337" s="16">
        <f t="shared" si="26"/>
        <v>124</v>
      </c>
      <c r="I337" s="8" t="str">
        <f t="shared" si="27"/>
        <v>AK_E</v>
      </c>
      <c r="J337" s="8" t="str">
        <f t="shared" si="28"/>
        <v>__AK_E</v>
      </c>
      <c r="K337" s="17" t="str">
        <f t="shared" si="29"/>
        <v>7: 61-</v>
      </c>
    </row>
    <row r="338" spans="1:11" x14ac:dyDescent="0.3">
      <c r="A338" s="15">
        <f t="shared" si="30"/>
        <v>335</v>
      </c>
      <c r="B338" s="3"/>
      <c r="C338" s="3"/>
      <c r="D338" s="4"/>
      <c r="E338" s="5"/>
      <c r="F338" s="5"/>
      <c r="G338" s="6" t="str">
        <f>IF(D338="","",IF(ISERROR(VLOOKUP($J338,Parameter!$A$7:$D$93,4,FALSE))=TRUE,"NV",VLOOKUP($J338,Parameter!$A$7:$D$93,4,FALSE)))</f>
        <v/>
      </c>
      <c r="H338" s="16">
        <f t="shared" si="26"/>
        <v>124</v>
      </c>
      <c r="I338" s="8" t="str">
        <f t="shared" si="27"/>
        <v>AK_E</v>
      </c>
      <c r="J338" s="8" t="str">
        <f t="shared" si="28"/>
        <v>__AK_E</v>
      </c>
      <c r="K338" s="17" t="str">
        <f t="shared" si="29"/>
        <v>7: 61-</v>
      </c>
    </row>
    <row r="339" spans="1:11" x14ac:dyDescent="0.3">
      <c r="A339" s="15">
        <f t="shared" si="30"/>
        <v>336</v>
      </c>
      <c r="B339" s="3"/>
      <c r="C339" s="3"/>
      <c r="D339" s="4"/>
      <c r="E339" s="5"/>
      <c r="F339" s="5"/>
      <c r="G339" s="6" t="str">
        <f>IF(D339="","",IF(ISERROR(VLOOKUP($J339,Parameter!$A$7:$D$93,4,FALSE))=TRUE,"NV",VLOOKUP($J339,Parameter!$A$7:$D$93,4,FALSE)))</f>
        <v/>
      </c>
      <c r="H339" s="16">
        <f t="shared" si="26"/>
        <v>124</v>
      </c>
      <c r="I339" s="8" t="str">
        <f t="shared" si="27"/>
        <v>AK_E</v>
      </c>
      <c r="J339" s="8" t="str">
        <f t="shared" si="28"/>
        <v>__AK_E</v>
      </c>
      <c r="K339" s="17" t="str">
        <f t="shared" si="29"/>
        <v>7: 61-</v>
      </c>
    </row>
    <row r="340" spans="1:11" x14ac:dyDescent="0.3">
      <c r="A340" s="15">
        <f t="shared" si="30"/>
        <v>337</v>
      </c>
      <c r="B340" s="3"/>
      <c r="C340" s="3"/>
      <c r="D340" s="4"/>
      <c r="E340" s="5"/>
      <c r="F340" s="5"/>
      <c r="G340" s="6" t="str">
        <f>IF(D340="","",IF(ISERROR(VLOOKUP($J340,Parameter!$A$7:$D$93,4,FALSE))=TRUE,"NV",VLOOKUP($J340,Parameter!$A$7:$D$93,4,FALSE)))</f>
        <v/>
      </c>
      <c r="H340" s="16">
        <f t="shared" si="26"/>
        <v>124</v>
      </c>
      <c r="I340" s="8" t="str">
        <f t="shared" si="27"/>
        <v>AK_E</v>
      </c>
      <c r="J340" s="8" t="str">
        <f t="shared" si="28"/>
        <v>__AK_E</v>
      </c>
      <c r="K340" s="17" t="str">
        <f t="shared" si="29"/>
        <v>7: 61-</v>
      </c>
    </row>
    <row r="341" spans="1:11" x14ac:dyDescent="0.3">
      <c r="A341" s="15">
        <f t="shared" si="30"/>
        <v>338</v>
      </c>
      <c r="B341" s="3"/>
      <c r="C341" s="3"/>
      <c r="D341" s="4"/>
      <c r="E341" s="5"/>
      <c r="F341" s="5"/>
      <c r="G341" s="6" t="str">
        <f>IF(D341="","",IF(ISERROR(VLOOKUP($J341,Parameter!$A$7:$D$93,4,FALSE))=TRUE,"NV",VLOOKUP($J341,Parameter!$A$7:$D$93,4,FALSE)))</f>
        <v/>
      </c>
      <c r="H341" s="16">
        <f t="shared" si="26"/>
        <v>124</v>
      </c>
      <c r="I341" s="8" t="str">
        <f t="shared" si="27"/>
        <v>AK_E</v>
      </c>
      <c r="J341" s="8" t="str">
        <f t="shared" si="28"/>
        <v>__AK_E</v>
      </c>
      <c r="K341" s="17" t="str">
        <f t="shared" si="29"/>
        <v>7: 61-</v>
      </c>
    </row>
    <row r="342" spans="1:11" x14ac:dyDescent="0.3">
      <c r="A342" s="15">
        <f t="shared" si="30"/>
        <v>339</v>
      </c>
      <c r="B342" s="3"/>
      <c r="C342" s="3"/>
      <c r="D342" s="4"/>
      <c r="E342" s="5"/>
      <c r="F342" s="5"/>
      <c r="G342" s="6" t="str">
        <f>IF(D342="","",IF(ISERROR(VLOOKUP($J342,Parameter!$A$7:$D$93,4,FALSE))=TRUE,"NV",VLOOKUP($J342,Parameter!$A$7:$D$93,4,FALSE)))</f>
        <v/>
      </c>
      <c r="H342" s="16">
        <f t="shared" si="26"/>
        <v>124</v>
      </c>
      <c r="I342" s="8" t="str">
        <f t="shared" si="27"/>
        <v>AK_E</v>
      </c>
      <c r="J342" s="8" t="str">
        <f t="shared" si="28"/>
        <v>__AK_E</v>
      </c>
      <c r="K342" s="17" t="str">
        <f t="shared" si="29"/>
        <v>7: 61-</v>
      </c>
    </row>
    <row r="343" spans="1:11" x14ac:dyDescent="0.3">
      <c r="A343" s="15">
        <f t="shared" si="30"/>
        <v>340</v>
      </c>
      <c r="B343" s="3"/>
      <c r="C343" s="3"/>
      <c r="D343" s="4"/>
      <c r="E343" s="5"/>
      <c r="F343" s="5"/>
      <c r="G343" s="6" t="str">
        <f>IF(D343="","",IF(ISERROR(VLOOKUP($J343,Parameter!$A$7:$D$93,4,FALSE))=TRUE,"NV",VLOOKUP($J343,Parameter!$A$7:$D$93,4,FALSE)))</f>
        <v/>
      </c>
      <c r="H343" s="16">
        <f t="shared" si="26"/>
        <v>124</v>
      </c>
      <c r="I343" s="8" t="str">
        <f t="shared" si="27"/>
        <v>AK_E</v>
      </c>
      <c r="J343" s="8" t="str">
        <f t="shared" si="28"/>
        <v>__AK_E</v>
      </c>
      <c r="K343" s="17" t="str">
        <f t="shared" si="29"/>
        <v>7: 61-</v>
      </c>
    </row>
    <row r="344" spans="1:11" x14ac:dyDescent="0.3">
      <c r="A344" s="15">
        <f t="shared" si="30"/>
        <v>341</v>
      </c>
      <c r="B344" s="3"/>
      <c r="C344" s="3"/>
      <c r="D344" s="4"/>
      <c r="E344" s="5"/>
      <c r="F344" s="5"/>
      <c r="G344" s="6" t="str">
        <f>IF(D344="","",IF(ISERROR(VLOOKUP($J344,Parameter!$A$7:$D$93,4,FALSE))=TRUE,"NV",VLOOKUP($J344,Parameter!$A$7:$D$93,4,FALSE)))</f>
        <v/>
      </c>
      <c r="H344" s="16">
        <f t="shared" si="26"/>
        <v>124</v>
      </c>
      <c r="I344" s="8" t="str">
        <f t="shared" si="27"/>
        <v>AK_E</v>
      </c>
      <c r="J344" s="8" t="str">
        <f t="shared" si="28"/>
        <v>__AK_E</v>
      </c>
      <c r="K344" s="17" t="str">
        <f t="shared" si="29"/>
        <v>7: 61-</v>
      </c>
    </row>
    <row r="345" spans="1:11" x14ac:dyDescent="0.3">
      <c r="A345" s="15">
        <f t="shared" si="30"/>
        <v>342</v>
      </c>
      <c r="B345" s="3"/>
      <c r="C345" s="3"/>
      <c r="D345" s="4"/>
      <c r="E345" s="5"/>
      <c r="F345" s="5"/>
      <c r="G345" s="6" t="str">
        <f>IF(D345="","",IF(ISERROR(VLOOKUP($J345,Parameter!$A$7:$D$93,4,FALSE))=TRUE,"NV",VLOOKUP($J345,Parameter!$A$7:$D$93,4,FALSE)))</f>
        <v/>
      </c>
      <c r="H345" s="16">
        <f t="shared" si="26"/>
        <v>124</v>
      </c>
      <c r="I345" s="8" t="str">
        <f t="shared" si="27"/>
        <v>AK_E</v>
      </c>
      <c r="J345" s="8" t="str">
        <f t="shared" si="28"/>
        <v>__AK_E</v>
      </c>
      <c r="K345" s="17" t="str">
        <f t="shared" si="29"/>
        <v>7: 61-</v>
      </c>
    </row>
    <row r="346" spans="1:11" x14ac:dyDescent="0.3">
      <c r="A346" s="15">
        <f t="shared" si="30"/>
        <v>343</v>
      </c>
      <c r="B346" s="3"/>
      <c r="C346" s="3"/>
      <c r="D346" s="4"/>
      <c r="E346" s="5"/>
      <c r="F346" s="5"/>
      <c r="G346" s="6" t="str">
        <f>IF(D346="","",IF(ISERROR(VLOOKUP($J346,Parameter!$A$7:$D$93,4,FALSE))=TRUE,"NV",VLOOKUP($J346,Parameter!$A$7:$D$93,4,FALSE)))</f>
        <v/>
      </c>
      <c r="H346" s="16">
        <f t="shared" si="26"/>
        <v>124</v>
      </c>
      <c r="I346" s="8" t="str">
        <f t="shared" si="27"/>
        <v>AK_E</v>
      </c>
      <c r="J346" s="8" t="str">
        <f t="shared" si="28"/>
        <v>__AK_E</v>
      </c>
      <c r="K346" s="17" t="str">
        <f t="shared" si="29"/>
        <v>7: 61-</v>
      </c>
    </row>
    <row r="347" spans="1:11" x14ac:dyDescent="0.3">
      <c r="A347" s="15">
        <f t="shared" si="30"/>
        <v>344</v>
      </c>
      <c r="B347" s="3"/>
      <c r="C347" s="3"/>
      <c r="D347" s="4"/>
      <c r="E347" s="5"/>
      <c r="F347" s="5"/>
      <c r="G347" s="6" t="str">
        <f>IF(D347="","",IF(ISERROR(VLOOKUP($J347,Parameter!$A$7:$D$93,4,FALSE))=TRUE,"NV",VLOOKUP($J347,Parameter!$A$7:$D$93,4,FALSE)))</f>
        <v/>
      </c>
      <c r="H347" s="16">
        <f t="shared" si="26"/>
        <v>124</v>
      </c>
      <c r="I347" s="8" t="str">
        <f t="shared" si="27"/>
        <v>AK_E</v>
      </c>
      <c r="J347" s="8" t="str">
        <f t="shared" si="28"/>
        <v>__AK_E</v>
      </c>
      <c r="K347" s="17" t="str">
        <f t="shared" si="29"/>
        <v>7: 61-</v>
      </c>
    </row>
    <row r="348" spans="1:11" x14ac:dyDescent="0.3">
      <c r="A348" s="15">
        <f t="shared" si="30"/>
        <v>345</v>
      </c>
      <c r="B348" s="3"/>
      <c r="C348" s="3"/>
      <c r="D348" s="4"/>
      <c r="E348" s="5"/>
      <c r="F348" s="5"/>
      <c r="G348" s="6" t="str">
        <f>IF(D348="","",IF(ISERROR(VLOOKUP($J348,Parameter!$A$7:$D$93,4,FALSE))=TRUE,"NV",VLOOKUP($J348,Parameter!$A$7:$D$93,4,FALSE)))</f>
        <v/>
      </c>
      <c r="H348" s="16">
        <f t="shared" si="26"/>
        <v>124</v>
      </c>
      <c r="I348" s="8" t="str">
        <f t="shared" si="27"/>
        <v>AK_E</v>
      </c>
      <c r="J348" s="8" t="str">
        <f t="shared" si="28"/>
        <v>__AK_E</v>
      </c>
      <c r="K348" s="17" t="str">
        <f t="shared" si="29"/>
        <v>7: 61-</v>
      </c>
    </row>
    <row r="349" spans="1:11" x14ac:dyDescent="0.3">
      <c r="A349" s="15">
        <f t="shared" si="30"/>
        <v>346</v>
      </c>
      <c r="B349" s="3"/>
      <c r="C349" s="3"/>
      <c r="D349" s="4"/>
      <c r="E349" s="5"/>
      <c r="F349" s="5"/>
      <c r="G349" s="6" t="str">
        <f>IF(D349="","",IF(ISERROR(VLOOKUP($J349,Parameter!$A$7:$D$93,4,FALSE))=TRUE,"NV",VLOOKUP($J349,Parameter!$A$7:$D$93,4,FALSE)))</f>
        <v/>
      </c>
      <c r="H349" s="16">
        <f t="shared" si="26"/>
        <v>124</v>
      </c>
      <c r="I349" s="8" t="str">
        <f t="shared" si="27"/>
        <v>AK_E</v>
      </c>
      <c r="J349" s="8" t="str">
        <f t="shared" si="28"/>
        <v>__AK_E</v>
      </c>
      <c r="K349" s="17" t="str">
        <f t="shared" si="29"/>
        <v>7: 61-</v>
      </c>
    </row>
    <row r="350" spans="1:11" x14ac:dyDescent="0.3">
      <c r="A350" s="15">
        <f t="shared" si="30"/>
        <v>347</v>
      </c>
      <c r="B350" s="3"/>
      <c r="C350" s="3"/>
      <c r="D350" s="4"/>
      <c r="E350" s="5"/>
      <c r="F350" s="5"/>
      <c r="G350" s="6" t="str">
        <f>IF(D350="","",IF(ISERROR(VLOOKUP($J350,Parameter!$A$7:$D$93,4,FALSE))=TRUE,"NV",VLOOKUP($J350,Parameter!$A$7:$D$93,4,FALSE)))</f>
        <v/>
      </c>
      <c r="H350" s="16">
        <f t="shared" si="26"/>
        <v>124</v>
      </c>
      <c r="I350" s="8" t="str">
        <f t="shared" si="27"/>
        <v>AK_E</v>
      </c>
      <c r="J350" s="8" t="str">
        <f t="shared" si="28"/>
        <v>__AK_E</v>
      </c>
      <c r="K350" s="17" t="str">
        <f t="shared" si="29"/>
        <v>7: 61-</v>
      </c>
    </row>
    <row r="351" spans="1:11" x14ac:dyDescent="0.3">
      <c r="A351" s="15">
        <f t="shared" si="30"/>
        <v>348</v>
      </c>
      <c r="B351" s="3"/>
      <c r="C351" s="3"/>
      <c r="D351" s="4"/>
      <c r="E351" s="5"/>
      <c r="F351" s="5"/>
      <c r="G351" s="6" t="str">
        <f>IF(D351="","",IF(ISERROR(VLOOKUP($J351,Parameter!$A$7:$D$93,4,FALSE))=TRUE,"NV",VLOOKUP($J351,Parameter!$A$7:$D$93,4,FALSE)))</f>
        <v/>
      </c>
      <c r="H351" s="16">
        <f t="shared" si="26"/>
        <v>124</v>
      </c>
      <c r="I351" s="8" t="str">
        <f t="shared" si="27"/>
        <v>AK_E</v>
      </c>
      <c r="J351" s="8" t="str">
        <f t="shared" si="28"/>
        <v>__AK_E</v>
      </c>
      <c r="K351" s="17" t="str">
        <f t="shared" si="29"/>
        <v>7: 61-</v>
      </c>
    </row>
    <row r="352" spans="1:11" x14ac:dyDescent="0.3">
      <c r="A352" s="15">
        <f t="shared" si="30"/>
        <v>349</v>
      </c>
      <c r="B352" s="3"/>
      <c r="C352" s="3"/>
      <c r="D352" s="4"/>
      <c r="E352" s="5"/>
      <c r="F352" s="5"/>
      <c r="G352" s="6" t="str">
        <f>IF(D352="","",IF(ISERROR(VLOOKUP($J352,Parameter!$A$7:$D$93,4,FALSE))=TRUE,"NV",VLOOKUP($J352,Parameter!$A$7:$D$93,4,FALSE)))</f>
        <v/>
      </c>
      <c r="H352" s="16">
        <f t="shared" si="26"/>
        <v>124</v>
      </c>
      <c r="I352" s="8" t="str">
        <f t="shared" si="27"/>
        <v>AK_E</v>
      </c>
      <c r="J352" s="8" t="str">
        <f t="shared" si="28"/>
        <v>__AK_E</v>
      </c>
      <c r="K352" s="17" t="str">
        <f t="shared" si="29"/>
        <v>7: 61-</v>
      </c>
    </row>
    <row r="353" spans="1:11" x14ac:dyDescent="0.3">
      <c r="A353" s="15">
        <f t="shared" si="30"/>
        <v>350</v>
      </c>
      <c r="B353" s="3"/>
      <c r="C353" s="3"/>
      <c r="D353" s="4"/>
      <c r="E353" s="5"/>
      <c r="F353" s="5"/>
      <c r="G353" s="6" t="str">
        <f>IF(D353="","",IF(ISERROR(VLOOKUP($J353,Parameter!$A$7:$D$93,4,FALSE))=TRUE,"NV",VLOOKUP($J353,Parameter!$A$7:$D$93,4,FALSE)))</f>
        <v/>
      </c>
      <c r="H353" s="16">
        <f t="shared" si="26"/>
        <v>124</v>
      </c>
      <c r="I353" s="8" t="str">
        <f t="shared" si="27"/>
        <v>AK_E</v>
      </c>
      <c r="J353" s="8" t="str">
        <f t="shared" si="28"/>
        <v>__AK_E</v>
      </c>
      <c r="K353" s="17" t="str">
        <f t="shared" si="29"/>
        <v>7: 61-</v>
      </c>
    </row>
    <row r="354" spans="1:11" x14ac:dyDescent="0.3">
      <c r="A354" s="15">
        <f t="shared" si="30"/>
        <v>351</v>
      </c>
      <c r="B354" s="3"/>
      <c r="C354" s="3"/>
      <c r="D354" s="4"/>
      <c r="E354" s="5"/>
      <c r="F354" s="5"/>
      <c r="G354" s="6" t="str">
        <f>IF(D354="","",IF(ISERROR(VLOOKUP($J354,Parameter!$A$7:$D$93,4,FALSE))=TRUE,"NV",VLOOKUP($J354,Parameter!$A$7:$D$93,4,FALSE)))</f>
        <v/>
      </c>
      <c r="H354" s="16">
        <f t="shared" si="26"/>
        <v>124</v>
      </c>
      <c r="I354" s="8" t="str">
        <f t="shared" si="27"/>
        <v>AK_E</v>
      </c>
      <c r="J354" s="8" t="str">
        <f t="shared" si="28"/>
        <v>__AK_E</v>
      </c>
      <c r="K354" s="17" t="str">
        <f t="shared" si="29"/>
        <v>7: 61-</v>
      </c>
    </row>
    <row r="355" spans="1:11" x14ac:dyDescent="0.3">
      <c r="A355" s="15">
        <f t="shared" si="30"/>
        <v>352</v>
      </c>
      <c r="B355" s="3"/>
      <c r="C355" s="3"/>
      <c r="D355" s="4"/>
      <c r="E355" s="5"/>
      <c r="F355" s="5"/>
      <c r="G355" s="6" t="str">
        <f>IF(D355="","",IF(ISERROR(VLOOKUP($J355,Parameter!$A$7:$D$93,4,FALSE))=TRUE,"NV",VLOOKUP($J355,Parameter!$A$7:$D$93,4,FALSE)))</f>
        <v/>
      </c>
      <c r="H355" s="16">
        <f t="shared" si="26"/>
        <v>124</v>
      </c>
      <c r="I355" s="8" t="str">
        <f t="shared" si="27"/>
        <v>AK_E</v>
      </c>
      <c r="J355" s="8" t="str">
        <f t="shared" si="28"/>
        <v>__AK_E</v>
      </c>
      <c r="K355" s="17" t="str">
        <f t="shared" si="29"/>
        <v>7: 61-</v>
      </c>
    </row>
    <row r="356" spans="1:11" x14ac:dyDescent="0.3">
      <c r="A356" s="15">
        <f t="shared" si="30"/>
        <v>353</v>
      </c>
      <c r="B356" s="3"/>
      <c r="C356" s="3"/>
      <c r="D356" s="4"/>
      <c r="E356" s="5"/>
      <c r="F356" s="5"/>
      <c r="G356" s="6" t="str">
        <f>IF(D356="","",IF(ISERROR(VLOOKUP($J356,Parameter!$A$7:$D$93,4,FALSE))=TRUE,"NV",VLOOKUP($J356,Parameter!$A$7:$D$93,4,FALSE)))</f>
        <v/>
      </c>
      <c r="H356" s="16">
        <f t="shared" si="26"/>
        <v>124</v>
      </c>
      <c r="I356" s="8" t="str">
        <f t="shared" si="27"/>
        <v>AK_E</v>
      </c>
      <c r="J356" s="8" t="str">
        <f t="shared" si="28"/>
        <v>__AK_E</v>
      </c>
      <c r="K356" s="17" t="str">
        <f t="shared" si="29"/>
        <v>7: 61-</v>
      </c>
    </row>
    <row r="357" spans="1:11" x14ac:dyDescent="0.3">
      <c r="A357" s="15">
        <f t="shared" si="30"/>
        <v>354</v>
      </c>
      <c r="B357" s="3"/>
      <c r="C357" s="3"/>
      <c r="D357" s="4"/>
      <c r="E357" s="5"/>
      <c r="F357" s="5"/>
      <c r="G357" s="6" t="str">
        <f>IF(D357="","",IF(ISERROR(VLOOKUP($J357,Parameter!$A$7:$D$93,4,FALSE))=TRUE,"NV",VLOOKUP($J357,Parameter!$A$7:$D$93,4,FALSE)))</f>
        <v/>
      </c>
      <c r="H357" s="16">
        <f t="shared" si="26"/>
        <v>124</v>
      </c>
      <c r="I357" s="8" t="str">
        <f t="shared" si="27"/>
        <v>AK_E</v>
      </c>
      <c r="J357" s="8" t="str">
        <f t="shared" si="28"/>
        <v>__AK_E</v>
      </c>
      <c r="K357" s="17" t="str">
        <f t="shared" si="29"/>
        <v>7: 61-</v>
      </c>
    </row>
    <row r="358" spans="1:11" x14ac:dyDescent="0.3">
      <c r="A358" s="15">
        <f t="shared" si="30"/>
        <v>355</v>
      </c>
      <c r="B358" s="3"/>
      <c r="C358" s="3"/>
      <c r="D358" s="4"/>
      <c r="E358" s="5"/>
      <c r="F358" s="5"/>
      <c r="G358" s="6" t="str">
        <f>IF(D358="","",IF(ISERROR(VLOOKUP($J358,Parameter!$A$7:$D$93,4,FALSE))=TRUE,"NV",VLOOKUP($J358,Parameter!$A$7:$D$93,4,FALSE)))</f>
        <v/>
      </c>
      <c r="H358" s="16">
        <f t="shared" si="26"/>
        <v>124</v>
      </c>
      <c r="I358" s="8" t="str">
        <f t="shared" si="27"/>
        <v>AK_E</v>
      </c>
      <c r="J358" s="8" t="str">
        <f t="shared" si="28"/>
        <v>__AK_E</v>
      </c>
      <c r="K358" s="17" t="str">
        <f t="shared" si="29"/>
        <v>7: 61-</v>
      </c>
    </row>
    <row r="359" spans="1:11" x14ac:dyDescent="0.3">
      <c r="A359" s="15">
        <f t="shared" si="30"/>
        <v>356</v>
      </c>
      <c r="B359" s="3"/>
      <c r="C359" s="3"/>
      <c r="D359" s="4"/>
      <c r="E359" s="5"/>
      <c r="F359" s="5"/>
      <c r="G359" s="6" t="str">
        <f>IF(D359="","",IF(ISERROR(VLOOKUP($J359,Parameter!$A$7:$D$93,4,FALSE))=TRUE,"NV",VLOOKUP($J359,Parameter!$A$7:$D$93,4,FALSE)))</f>
        <v/>
      </c>
      <c r="H359" s="16">
        <f t="shared" si="26"/>
        <v>124</v>
      </c>
      <c r="I359" s="8" t="str">
        <f t="shared" si="27"/>
        <v>AK_E</v>
      </c>
      <c r="J359" s="8" t="str">
        <f t="shared" si="28"/>
        <v>__AK_E</v>
      </c>
      <c r="K359" s="17" t="str">
        <f t="shared" si="29"/>
        <v>7: 61-</v>
      </c>
    </row>
    <row r="360" spans="1:11" x14ac:dyDescent="0.3">
      <c r="A360" s="15">
        <f t="shared" si="30"/>
        <v>357</v>
      </c>
      <c r="B360" s="3"/>
      <c r="C360" s="3"/>
      <c r="D360" s="4"/>
      <c r="E360" s="5"/>
      <c r="F360" s="5"/>
      <c r="G360" s="6" t="str">
        <f>IF(D360="","",IF(ISERROR(VLOOKUP($J360,Parameter!$A$7:$D$93,4,FALSE))=TRUE,"NV",VLOOKUP($J360,Parameter!$A$7:$D$93,4,FALSE)))</f>
        <v/>
      </c>
      <c r="H360" s="16">
        <f t="shared" si="26"/>
        <v>124</v>
      </c>
      <c r="I360" s="8" t="str">
        <f t="shared" si="27"/>
        <v>AK_E</v>
      </c>
      <c r="J360" s="8" t="str">
        <f t="shared" si="28"/>
        <v>__AK_E</v>
      </c>
      <c r="K360" s="17" t="str">
        <f t="shared" si="29"/>
        <v>7: 61-</v>
      </c>
    </row>
    <row r="361" spans="1:11" x14ac:dyDescent="0.3">
      <c r="A361" s="15">
        <f t="shared" si="30"/>
        <v>358</v>
      </c>
      <c r="B361" s="3"/>
      <c r="C361" s="3"/>
      <c r="D361" s="4"/>
      <c r="E361" s="5"/>
      <c r="F361" s="5"/>
      <c r="G361" s="6" t="str">
        <f>IF(D361="","",IF(ISERROR(VLOOKUP($J361,Parameter!$A$7:$D$93,4,FALSE))=TRUE,"NV",VLOOKUP($J361,Parameter!$A$7:$D$93,4,FALSE)))</f>
        <v/>
      </c>
      <c r="H361" s="16">
        <f t="shared" si="26"/>
        <v>124</v>
      </c>
      <c r="I361" s="8" t="str">
        <f t="shared" si="27"/>
        <v>AK_E</v>
      </c>
      <c r="J361" s="8" t="str">
        <f t="shared" si="28"/>
        <v>__AK_E</v>
      </c>
      <c r="K361" s="17" t="str">
        <f t="shared" si="29"/>
        <v>7: 61-</v>
      </c>
    </row>
    <row r="362" spans="1:11" x14ac:dyDescent="0.3">
      <c r="A362" s="15">
        <f t="shared" si="30"/>
        <v>359</v>
      </c>
      <c r="B362" s="3"/>
      <c r="C362" s="3"/>
      <c r="D362" s="4"/>
      <c r="E362" s="5"/>
      <c r="F362" s="5"/>
      <c r="G362" s="6" t="str">
        <f>IF(D362="","",IF(ISERROR(VLOOKUP($J362,Parameter!$A$7:$D$93,4,FALSE))=TRUE,"NV",VLOOKUP($J362,Parameter!$A$7:$D$93,4,FALSE)))</f>
        <v/>
      </c>
      <c r="H362" s="16">
        <f t="shared" si="26"/>
        <v>124</v>
      </c>
      <c r="I362" s="8" t="str">
        <f t="shared" si="27"/>
        <v>AK_E</v>
      </c>
      <c r="J362" s="8" t="str">
        <f t="shared" si="28"/>
        <v>__AK_E</v>
      </c>
      <c r="K362" s="17" t="str">
        <f t="shared" si="29"/>
        <v>7: 61-</v>
      </c>
    </row>
    <row r="363" spans="1:11" x14ac:dyDescent="0.3">
      <c r="A363" s="15">
        <f t="shared" si="30"/>
        <v>360</v>
      </c>
      <c r="B363" s="3"/>
      <c r="C363" s="3"/>
      <c r="D363" s="4"/>
      <c r="E363" s="5"/>
      <c r="F363" s="5"/>
      <c r="G363" s="6" t="str">
        <f>IF(D363="","",IF(ISERROR(VLOOKUP($J363,Parameter!$A$7:$D$93,4,FALSE))=TRUE,"NV",VLOOKUP($J363,Parameter!$A$7:$D$93,4,FALSE)))</f>
        <v/>
      </c>
      <c r="H363" s="16">
        <f t="shared" si="26"/>
        <v>124</v>
      </c>
      <c r="I363" s="8" t="str">
        <f t="shared" si="27"/>
        <v>AK_E</v>
      </c>
      <c r="J363" s="8" t="str">
        <f t="shared" si="28"/>
        <v>__AK_E</v>
      </c>
      <c r="K363" s="17" t="str">
        <f t="shared" si="29"/>
        <v>7: 61-</v>
      </c>
    </row>
    <row r="364" spans="1:11" x14ac:dyDescent="0.3">
      <c r="A364" s="15">
        <f t="shared" si="30"/>
        <v>361</v>
      </c>
      <c r="B364" s="3"/>
      <c r="C364" s="3"/>
      <c r="D364" s="4"/>
      <c r="E364" s="5"/>
      <c r="F364" s="5"/>
      <c r="G364" s="6" t="str">
        <f>IF(D364="","",IF(ISERROR(VLOOKUP($J364,Parameter!$A$7:$D$93,4,FALSE))=TRUE,"NV",VLOOKUP($J364,Parameter!$A$7:$D$93,4,FALSE)))</f>
        <v/>
      </c>
      <c r="H364" s="16">
        <f t="shared" si="26"/>
        <v>124</v>
      </c>
      <c r="I364" s="8" t="str">
        <f t="shared" si="27"/>
        <v>AK_E</v>
      </c>
      <c r="J364" s="8" t="str">
        <f t="shared" si="28"/>
        <v>__AK_E</v>
      </c>
      <c r="K364" s="17" t="str">
        <f t="shared" si="29"/>
        <v>7: 61-</v>
      </c>
    </row>
    <row r="365" spans="1:11" x14ac:dyDescent="0.3">
      <c r="A365" s="15">
        <f t="shared" si="30"/>
        <v>362</v>
      </c>
      <c r="B365" s="3"/>
      <c r="C365" s="3"/>
      <c r="D365" s="4"/>
      <c r="E365" s="5"/>
      <c r="F365" s="5"/>
      <c r="G365" s="6" t="str">
        <f>IF(D365="","",IF(ISERROR(VLOOKUP($J365,Parameter!$A$7:$D$93,4,FALSE))=TRUE,"NV",VLOOKUP($J365,Parameter!$A$7:$D$93,4,FALSE)))</f>
        <v/>
      </c>
      <c r="H365" s="16">
        <f t="shared" si="26"/>
        <v>124</v>
      </c>
      <c r="I365" s="8" t="str">
        <f t="shared" si="27"/>
        <v>AK_E</v>
      </c>
      <c r="J365" s="8" t="str">
        <f t="shared" si="28"/>
        <v>__AK_E</v>
      </c>
      <c r="K365" s="17" t="str">
        <f t="shared" si="29"/>
        <v>7: 61-</v>
      </c>
    </row>
    <row r="366" spans="1:11" x14ac:dyDescent="0.3">
      <c r="A366" s="15">
        <f t="shared" si="30"/>
        <v>363</v>
      </c>
      <c r="B366" s="3"/>
      <c r="C366" s="3"/>
      <c r="D366" s="4"/>
      <c r="E366" s="5"/>
      <c r="F366" s="5"/>
      <c r="G366" s="6" t="str">
        <f>IF(D366="","",IF(ISERROR(VLOOKUP($J366,Parameter!$A$7:$D$93,4,FALSE))=TRUE,"NV",VLOOKUP($J366,Parameter!$A$7:$D$93,4,FALSE)))</f>
        <v/>
      </c>
      <c r="H366" s="16">
        <f t="shared" si="26"/>
        <v>124</v>
      </c>
      <c r="I366" s="8" t="str">
        <f t="shared" si="27"/>
        <v>AK_E</v>
      </c>
      <c r="J366" s="8" t="str">
        <f t="shared" si="28"/>
        <v>__AK_E</v>
      </c>
      <c r="K366" s="17" t="str">
        <f t="shared" si="29"/>
        <v>7: 61-</v>
      </c>
    </row>
    <row r="367" spans="1:11" x14ac:dyDescent="0.3">
      <c r="A367" s="15">
        <f t="shared" si="30"/>
        <v>364</v>
      </c>
      <c r="B367" s="3"/>
      <c r="C367" s="3"/>
      <c r="D367" s="4"/>
      <c r="E367" s="5"/>
      <c r="F367" s="5"/>
      <c r="G367" s="6" t="str">
        <f>IF(D367="","",IF(ISERROR(VLOOKUP($J367,Parameter!$A$7:$D$93,4,FALSE))=TRUE,"NV",VLOOKUP($J367,Parameter!$A$7:$D$93,4,FALSE)))</f>
        <v/>
      </c>
      <c r="H367" s="16">
        <f t="shared" si="26"/>
        <v>124</v>
      </c>
      <c r="I367" s="8" t="str">
        <f t="shared" si="27"/>
        <v>AK_E</v>
      </c>
      <c r="J367" s="8" t="str">
        <f t="shared" si="28"/>
        <v>__AK_E</v>
      </c>
      <c r="K367" s="17" t="str">
        <f t="shared" si="29"/>
        <v>7: 61-</v>
      </c>
    </row>
    <row r="368" spans="1:11" x14ac:dyDescent="0.3">
      <c r="A368" s="15">
        <f t="shared" si="30"/>
        <v>365</v>
      </c>
      <c r="B368" s="3"/>
      <c r="C368" s="3"/>
      <c r="D368" s="4"/>
      <c r="E368" s="5"/>
      <c r="F368" s="5"/>
      <c r="G368" s="6" t="str">
        <f>IF(D368="","",IF(ISERROR(VLOOKUP($J368,Parameter!$A$7:$D$93,4,FALSE))=TRUE,"NV",VLOOKUP($J368,Parameter!$A$7:$D$93,4,FALSE)))</f>
        <v/>
      </c>
      <c r="H368" s="16">
        <f t="shared" si="26"/>
        <v>124</v>
      </c>
      <c r="I368" s="8" t="str">
        <f t="shared" si="27"/>
        <v>AK_E</v>
      </c>
      <c r="J368" s="8" t="str">
        <f t="shared" si="28"/>
        <v>__AK_E</v>
      </c>
      <c r="K368" s="17" t="str">
        <f t="shared" si="29"/>
        <v>7: 61-</v>
      </c>
    </row>
    <row r="369" spans="1:11" x14ac:dyDescent="0.3">
      <c r="A369" s="15">
        <f t="shared" si="30"/>
        <v>366</v>
      </c>
      <c r="B369" s="3"/>
      <c r="C369" s="3"/>
      <c r="D369" s="4"/>
      <c r="E369" s="5"/>
      <c r="F369" s="5"/>
      <c r="G369" s="6" t="str">
        <f>IF(D369="","",IF(ISERROR(VLOOKUP($J369,Parameter!$A$7:$D$93,4,FALSE))=TRUE,"NV",VLOOKUP($J369,Parameter!$A$7:$D$93,4,FALSE)))</f>
        <v/>
      </c>
      <c r="H369" s="16">
        <f t="shared" si="26"/>
        <v>124</v>
      </c>
      <c r="I369" s="8" t="str">
        <f t="shared" si="27"/>
        <v>AK_E</v>
      </c>
      <c r="J369" s="8" t="str">
        <f t="shared" si="28"/>
        <v>__AK_E</v>
      </c>
      <c r="K369" s="17" t="str">
        <f t="shared" si="29"/>
        <v>7: 61-</v>
      </c>
    </row>
    <row r="370" spans="1:11" x14ac:dyDescent="0.3">
      <c r="A370" s="15">
        <f t="shared" si="30"/>
        <v>367</v>
      </c>
      <c r="B370" s="3"/>
      <c r="C370" s="3"/>
      <c r="D370" s="4"/>
      <c r="E370" s="5"/>
      <c r="F370" s="5"/>
      <c r="G370" s="6" t="str">
        <f>IF(D370="","",IF(ISERROR(VLOOKUP($J370,Parameter!$A$7:$D$93,4,FALSE))=TRUE,"NV",VLOOKUP($J370,Parameter!$A$7:$D$93,4,FALSE)))</f>
        <v/>
      </c>
      <c r="H370" s="16">
        <f t="shared" si="26"/>
        <v>124</v>
      </c>
      <c r="I370" s="8" t="str">
        <f t="shared" si="27"/>
        <v>AK_E</v>
      </c>
      <c r="J370" s="8" t="str">
        <f t="shared" si="28"/>
        <v>__AK_E</v>
      </c>
      <c r="K370" s="17" t="str">
        <f t="shared" si="29"/>
        <v>7: 61-</v>
      </c>
    </row>
    <row r="371" spans="1:11" x14ac:dyDescent="0.3">
      <c r="A371" s="15">
        <f t="shared" si="30"/>
        <v>368</v>
      </c>
      <c r="B371" s="3"/>
      <c r="C371" s="3"/>
      <c r="D371" s="4"/>
      <c r="E371" s="5"/>
      <c r="F371" s="5"/>
      <c r="G371" s="6" t="str">
        <f>IF(D371="","",IF(ISERROR(VLOOKUP($J371,Parameter!$A$7:$D$93,4,FALSE))=TRUE,"NV",VLOOKUP($J371,Parameter!$A$7:$D$93,4,FALSE)))</f>
        <v/>
      </c>
      <c r="H371" s="16">
        <f t="shared" si="26"/>
        <v>124</v>
      </c>
      <c r="I371" s="8" t="str">
        <f t="shared" si="27"/>
        <v>AK_E</v>
      </c>
      <c r="J371" s="8" t="str">
        <f t="shared" si="28"/>
        <v>__AK_E</v>
      </c>
      <c r="K371" s="17" t="str">
        <f t="shared" si="29"/>
        <v>7: 61-</v>
      </c>
    </row>
    <row r="372" spans="1:11" x14ac:dyDescent="0.3">
      <c r="A372" s="15">
        <f t="shared" si="30"/>
        <v>369</v>
      </c>
      <c r="B372" s="3"/>
      <c r="C372" s="3"/>
      <c r="D372" s="4"/>
      <c r="E372" s="5"/>
      <c r="F372" s="5"/>
      <c r="G372" s="6" t="str">
        <f>IF(D372="","",IF(ISERROR(VLOOKUP($J372,Parameter!$A$7:$D$93,4,FALSE))=TRUE,"NV",VLOOKUP($J372,Parameter!$A$7:$D$93,4,FALSE)))</f>
        <v/>
      </c>
      <c r="H372" s="16">
        <f t="shared" si="26"/>
        <v>124</v>
      </c>
      <c r="I372" s="8" t="str">
        <f t="shared" si="27"/>
        <v>AK_E</v>
      </c>
      <c r="J372" s="8" t="str">
        <f t="shared" si="28"/>
        <v>__AK_E</v>
      </c>
      <c r="K372" s="17" t="str">
        <f t="shared" si="29"/>
        <v>7: 61-</v>
      </c>
    </row>
    <row r="373" spans="1:11" x14ac:dyDescent="0.3">
      <c r="A373" s="15">
        <f t="shared" si="30"/>
        <v>370</v>
      </c>
      <c r="B373" s="3"/>
      <c r="C373" s="3"/>
      <c r="D373" s="4"/>
      <c r="E373" s="5"/>
      <c r="F373" s="5"/>
      <c r="G373" s="6" t="str">
        <f>IF(D373="","",IF(ISERROR(VLOOKUP($J373,Parameter!$A$7:$D$93,4,FALSE))=TRUE,"NV",VLOOKUP($J373,Parameter!$A$7:$D$93,4,FALSE)))</f>
        <v/>
      </c>
      <c r="H373" s="16">
        <f t="shared" si="26"/>
        <v>124</v>
      </c>
      <c r="I373" s="8" t="str">
        <f t="shared" si="27"/>
        <v>AK_E</v>
      </c>
      <c r="J373" s="8" t="str">
        <f t="shared" si="28"/>
        <v>__AK_E</v>
      </c>
      <c r="K373" s="17" t="str">
        <f t="shared" si="29"/>
        <v>7: 61-</v>
      </c>
    </row>
    <row r="374" spans="1:11" x14ac:dyDescent="0.3">
      <c r="A374" s="15">
        <f t="shared" si="30"/>
        <v>371</v>
      </c>
      <c r="B374" s="3"/>
      <c r="C374" s="3"/>
      <c r="D374" s="4"/>
      <c r="E374" s="5"/>
      <c r="F374" s="5"/>
      <c r="G374" s="6" t="str">
        <f>IF(D374="","",IF(ISERROR(VLOOKUP($J374,Parameter!$A$7:$D$93,4,FALSE))=TRUE,"NV",VLOOKUP($J374,Parameter!$A$7:$D$93,4,FALSE)))</f>
        <v/>
      </c>
      <c r="H374" s="16">
        <f t="shared" si="26"/>
        <v>124</v>
      </c>
      <c r="I374" s="8" t="str">
        <f t="shared" si="27"/>
        <v>AK_E</v>
      </c>
      <c r="J374" s="8" t="str">
        <f t="shared" si="28"/>
        <v>__AK_E</v>
      </c>
      <c r="K374" s="17" t="str">
        <f t="shared" si="29"/>
        <v>7: 61-</v>
      </c>
    </row>
    <row r="375" spans="1:11" x14ac:dyDescent="0.3">
      <c r="A375" s="15">
        <f t="shared" si="30"/>
        <v>372</v>
      </c>
      <c r="B375" s="3"/>
      <c r="C375" s="3"/>
      <c r="D375" s="4"/>
      <c r="E375" s="5"/>
      <c r="F375" s="5"/>
      <c r="G375" s="6" t="str">
        <f>IF(D375="","",IF(ISERROR(VLOOKUP($J375,Parameter!$A$7:$D$93,4,FALSE))=TRUE,"NV",VLOOKUP($J375,Parameter!$A$7:$D$93,4,FALSE)))</f>
        <v/>
      </c>
      <c r="H375" s="16">
        <f t="shared" si="26"/>
        <v>124</v>
      </c>
      <c r="I375" s="8" t="str">
        <f t="shared" si="27"/>
        <v>AK_E</v>
      </c>
      <c r="J375" s="8" t="str">
        <f t="shared" si="28"/>
        <v>__AK_E</v>
      </c>
      <c r="K375" s="17" t="str">
        <f t="shared" si="29"/>
        <v>7: 61-</v>
      </c>
    </row>
    <row r="376" spans="1:11" x14ac:dyDescent="0.3">
      <c r="A376" s="15">
        <f t="shared" si="30"/>
        <v>373</v>
      </c>
      <c r="B376" s="3"/>
      <c r="C376" s="3"/>
      <c r="D376" s="4"/>
      <c r="E376" s="5"/>
      <c r="F376" s="5"/>
      <c r="G376" s="6" t="str">
        <f>IF(D376="","",IF(ISERROR(VLOOKUP($J376,Parameter!$A$7:$D$93,4,FALSE))=TRUE,"NV",VLOOKUP($J376,Parameter!$A$7:$D$93,4,FALSE)))</f>
        <v/>
      </c>
      <c r="H376" s="16">
        <f t="shared" si="26"/>
        <v>124</v>
      </c>
      <c r="I376" s="8" t="str">
        <f t="shared" si="27"/>
        <v>AK_E</v>
      </c>
      <c r="J376" s="8" t="str">
        <f t="shared" si="28"/>
        <v>__AK_E</v>
      </c>
      <c r="K376" s="17" t="str">
        <f t="shared" si="29"/>
        <v>7: 61-</v>
      </c>
    </row>
    <row r="377" spans="1:11" x14ac:dyDescent="0.3">
      <c r="A377" s="15">
        <f t="shared" si="30"/>
        <v>374</v>
      </c>
      <c r="B377" s="3"/>
      <c r="C377" s="3"/>
      <c r="D377" s="4"/>
      <c r="E377" s="5"/>
      <c r="F377" s="5"/>
      <c r="G377" s="6" t="str">
        <f>IF(D377="","",IF(ISERROR(VLOOKUP($J377,Parameter!$A$7:$D$93,4,FALSE))=TRUE,"NV",VLOOKUP($J377,Parameter!$A$7:$D$93,4,FALSE)))</f>
        <v/>
      </c>
      <c r="H377" s="16">
        <f t="shared" si="26"/>
        <v>124</v>
      </c>
      <c r="I377" s="8" t="str">
        <f t="shared" si="27"/>
        <v>AK_E</v>
      </c>
      <c r="J377" s="8" t="str">
        <f t="shared" si="28"/>
        <v>__AK_E</v>
      </c>
      <c r="K377" s="17" t="str">
        <f t="shared" si="29"/>
        <v>7: 61-</v>
      </c>
    </row>
    <row r="378" spans="1:11" x14ac:dyDescent="0.3">
      <c r="A378" s="15">
        <f t="shared" si="30"/>
        <v>375</v>
      </c>
      <c r="B378" s="3"/>
      <c r="C378" s="3"/>
      <c r="D378" s="4"/>
      <c r="E378" s="5"/>
      <c r="F378" s="5"/>
      <c r="G378" s="6" t="str">
        <f>IF(D378="","",IF(ISERROR(VLOOKUP($J378,Parameter!$A$7:$D$93,4,FALSE))=TRUE,"NV",VLOOKUP($J378,Parameter!$A$7:$D$93,4,FALSE)))</f>
        <v/>
      </c>
      <c r="H378" s="16">
        <f t="shared" si="26"/>
        <v>124</v>
      </c>
      <c r="I378" s="8" t="str">
        <f t="shared" si="27"/>
        <v>AK_E</v>
      </c>
      <c r="J378" s="8" t="str">
        <f t="shared" si="28"/>
        <v>__AK_E</v>
      </c>
      <c r="K378" s="17" t="str">
        <f t="shared" si="29"/>
        <v>7: 61-</v>
      </c>
    </row>
    <row r="379" spans="1:11" x14ac:dyDescent="0.3">
      <c r="A379" s="15">
        <f t="shared" si="30"/>
        <v>376</v>
      </c>
      <c r="B379" s="3"/>
      <c r="C379" s="3"/>
      <c r="D379" s="4"/>
      <c r="E379" s="5"/>
      <c r="F379" s="5"/>
      <c r="G379" s="6" t="str">
        <f>IF(D379="","",IF(ISERROR(VLOOKUP($J379,Parameter!$A$7:$D$93,4,FALSE))=TRUE,"NV",VLOOKUP($J379,Parameter!$A$7:$D$93,4,FALSE)))</f>
        <v/>
      </c>
      <c r="H379" s="16">
        <f t="shared" si="26"/>
        <v>124</v>
      </c>
      <c r="I379" s="8" t="str">
        <f t="shared" si="27"/>
        <v>AK_E</v>
      </c>
      <c r="J379" s="8" t="str">
        <f t="shared" si="28"/>
        <v>__AK_E</v>
      </c>
      <c r="K379" s="17" t="str">
        <f t="shared" si="29"/>
        <v>7: 61-</v>
      </c>
    </row>
    <row r="380" spans="1:11" x14ac:dyDescent="0.3">
      <c r="A380" s="15">
        <f t="shared" si="30"/>
        <v>377</v>
      </c>
      <c r="B380" s="3"/>
      <c r="C380" s="3"/>
      <c r="D380" s="4"/>
      <c r="E380" s="5"/>
      <c r="F380" s="5"/>
      <c r="G380" s="6" t="str">
        <f>IF(D380="","",IF(ISERROR(VLOOKUP($J380,Parameter!$A$7:$D$93,4,FALSE))=TRUE,"NV",VLOOKUP($J380,Parameter!$A$7:$D$93,4,FALSE)))</f>
        <v/>
      </c>
      <c r="H380" s="16">
        <f t="shared" si="26"/>
        <v>124</v>
      </c>
      <c r="I380" s="8" t="str">
        <f t="shared" si="27"/>
        <v>AK_E</v>
      </c>
      <c r="J380" s="8" t="str">
        <f t="shared" si="28"/>
        <v>__AK_E</v>
      </c>
      <c r="K380" s="17" t="str">
        <f t="shared" si="29"/>
        <v>7: 61-</v>
      </c>
    </row>
    <row r="381" spans="1:11" x14ac:dyDescent="0.3">
      <c r="A381" s="15">
        <f t="shared" si="30"/>
        <v>378</v>
      </c>
      <c r="B381" s="3"/>
      <c r="C381" s="3"/>
      <c r="D381" s="4"/>
      <c r="E381" s="5"/>
      <c r="F381" s="5"/>
      <c r="G381" s="6" t="str">
        <f>IF(D381="","",IF(ISERROR(VLOOKUP($J381,Parameter!$A$7:$D$93,4,FALSE))=TRUE,"NV",VLOOKUP($J381,Parameter!$A$7:$D$93,4,FALSE)))</f>
        <v/>
      </c>
      <c r="H381" s="16">
        <f t="shared" si="26"/>
        <v>124</v>
      </c>
      <c r="I381" s="8" t="str">
        <f t="shared" si="27"/>
        <v>AK_E</v>
      </c>
      <c r="J381" s="8" t="str">
        <f t="shared" si="28"/>
        <v>__AK_E</v>
      </c>
      <c r="K381" s="17" t="str">
        <f t="shared" si="29"/>
        <v>7: 61-</v>
      </c>
    </row>
    <row r="382" spans="1:11" x14ac:dyDescent="0.3">
      <c r="A382" s="15">
        <f t="shared" si="30"/>
        <v>379</v>
      </c>
      <c r="B382" s="3"/>
      <c r="C382" s="3"/>
      <c r="D382" s="4"/>
      <c r="E382" s="5"/>
      <c r="F382" s="5"/>
      <c r="G382" s="6" t="str">
        <f>IF(D382="","",IF(ISERROR(VLOOKUP($J382,Parameter!$A$7:$D$93,4,FALSE))=TRUE,"NV",VLOOKUP($J382,Parameter!$A$7:$D$93,4,FALSE)))</f>
        <v/>
      </c>
      <c r="H382" s="16">
        <f t="shared" si="26"/>
        <v>124</v>
      </c>
      <c r="I382" s="8" t="str">
        <f t="shared" si="27"/>
        <v>AK_E</v>
      </c>
      <c r="J382" s="8" t="str">
        <f t="shared" si="28"/>
        <v>__AK_E</v>
      </c>
      <c r="K382" s="17" t="str">
        <f t="shared" si="29"/>
        <v>7: 61-</v>
      </c>
    </row>
    <row r="383" spans="1:11" x14ac:dyDescent="0.3">
      <c r="A383" s="15">
        <f t="shared" si="30"/>
        <v>380</v>
      </c>
      <c r="B383" s="3"/>
      <c r="C383" s="3"/>
      <c r="D383" s="4"/>
      <c r="E383" s="5"/>
      <c r="F383" s="5"/>
      <c r="G383" s="6" t="str">
        <f>IF(D383="","",IF(ISERROR(VLOOKUP($J383,Parameter!$A$7:$D$93,4,FALSE))=TRUE,"NV",VLOOKUP($J383,Parameter!$A$7:$D$93,4,FALSE)))</f>
        <v/>
      </c>
      <c r="H383" s="16">
        <f t="shared" si="26"/>
        <v>124</v>
      </c>
      <c r="I383" s="8" t="str">
        <f t="shared" si="27"/>
        <v>AK_E</v>
      </c>
      <c r="J383" s="8" t="str">
        <f t="shared" si="28"/>
        <v>__AK_E</v>
      </c>
      <c r="K383" s="17" t="str">
        <f t="shared" si="29"/>
        <v>7: 61-</v>
      </c>
    </row>
    <row r="384" spans="1:11" x14ac:dyDescent="0.3">
      <c r="A384" s="15">
        <f t="shared" si="30"/>
        <v>381</v>
      </c>
      <c r="B384" s="3"/>
      <c r="C384" s="3"/>
      <c r="D384" s="4"/>
      <c r="E384" s="5"/>
      <c r="F384" s="5"/>
      <c r="G384" s="6" t="str">
        <f>IF(D384="","",IF(ISERROR(VLOOKUP($J384,Parameter!$A$7:$D$93,4,FALSE))=TRUE,"NV",VLOOKUP($J384,Parameter!$A$7:$D$93,4,FALSE)))</f>
        <v/>
      </c>
      <c r="H384" s="16">
        <f t="shared" si="26"/>
        <v>124</v>
      </c>
      <c r="I384" s="8" t="str">
        <f t="shared" si="27"/>
        <v>AK_E</v>
      </c>
      <c r="J384" s="8" t="str">
        <f t="shared" si="28"/>
        <v>__AK_E</v>
      </c>
      <c r="K384" s="17" t="str">
        <f t="shared" si="29"/>
        <v>7: 61-</v>
      </c>
    </row>
    <row r="385" spans="1:11" x14ac:dyDescent="0.3">
      <c r="A385" s="15">
        <f t="shared" si="30"/>
        <v>382</v>
      </c>
      <c r="B385" s="3"/>
      <c r="C385" s="3"/>
      <c r="D385" s="4"/>
      <c r="E385" s="5"/>
      <c r="F385" s="5"/>
      <c r="G385" s="6" t="str">
        <f>IF(D385="","",IF(ISERROR(VLOOKUP($J385,Parameter!$A$7:$D$93,4,FALSE))=TRUE,"NV",VLOOKUP($J385,Parameter!$A$7:$D$93,4,FALSE)))</f>
        <v/>
      </c>
      <c r="H385" s="16">
        <f t="shared" si="26"/>
        <v>124</v>
      </c>
      <c r="I385" s="8" t="str">
        <f t="shared" si="27"/>
        <v>AK_E</v>
      </c>
      <c r="J385" s="8" t="str">
        <f t="shared" si="28"/>
        <v>__AK_E</v>
      </c>
      <c r="K385" s="17" t="str">
        <f t="shared" si="29"/>
        <v>7: 61-</v>
      </c>
    </row>
    <row r="386" spans="1:11" x14ac:dyDescent="0.3">
      <c r="A386" s="15">
        <f t="shared" si="30"/>
        <v>383</v>
      </c>
      <c r="B386" s="3"/>
      <c r="C386" s="3"/>
      <c r="D386" s="4"/>
      <c r="E386" s="5"/>
      <c r="F386" s="5"/>
      <c r="G386" s="6" t="str">
        <f>IF(D386="","",IF(ISERROR(VLOOKUP($J386,Parameter!$A$7:$D$93,4,FALSE))=TRUE,"NV",VLOOKUP($J386,Parameter!$A$7:$D$93,4,FALSE)))</f>
        <v/>
      </c>
      <c r="H386" s="16">
        <f t="shared" si="26"/>
        <v>124</v>
      </c>
      <c r="I386" s="8" t="str">
        <f t="shared" si="27"/>
        <v>AK_E</v>
      </c>
      <c r="J386" s="8" t="str">
        <f t="shared" si="28"/>
        <v>__AK_E</v>
      </c>
      <c r="K386" s="17" t="str">
        <f t="shared" si="29"/>
        <v>7: 61-</v>
      </c>
    </row>
    <row r="387" spans="1:11" x14ac:dyDescent="0.3">
      <c r="A387" s="15">
        <f t="shared" si="30"/>
        <v>384</v>
      </c>
      <c r="B387" s="3"/>
      <c r="C387" s="3"/>
      <c r="D387" s="4"/>
      <c r="E387" s="5"/>
      <c r="F387" s="5"/>
      <c r="G387" s="6" t="str">
        <f>IF(D387="","",IF(ISERROR(VLOOKUP($J387,Parameter!$A$7:$D$93,4,FALSE))=TRUE,"NV",VLOOKUP($J387,Parameter!$A$7:$D$93,4,FALSE)))</f>
        <v/>
      </c>
      <c r="H387" s="16">
        <f t="shared" si="26"/>
        <v>124</v>
      </c>
      <c r="I387" s="8" t="str">
        <f t="shared" si="27"/>
        <v>AK_E</v>
      </c>
      <c r="J387" s="8" t="str">
        <f t="shared" si="28"/>
        <v>__AK_E</v>
      </c>
      <c r="K387" s="17" t="str">
        <f t="shared" si="29"/>
        <v>7: 61-</v>
      </c>
    </row>
    <row r="388" spans="1:11" x14ac:dyDescent="0.3">
      <c r="A388" s="15">
        <f t="shared" si="30"/>
        <v>385</v>
      </c>
      <c r="B388" s="3"/>
      <c r="C388" s="3"/>
      <c r="D388" s="4"/>
      <c r="E388" s="5"/>
      <c r="F388" s="5"/>
      <c r="G388" s="6" t="str">
        <f>IF(D388="","",IF(ISERROR(VLOOKUP($J388,Parameter!$A$7:$D$93,4,FALSE))=TRUE,"NV",VLOOKUP($J388,Parameter!$A$7:$D$93,4,FALSE)))</f>
        <v/>
      </c>
      <c r="H388" s="16">
        <f t="shared" si="26"/>
        <v>124</v>
      </c>
      <c r="I388" s="8" t="str">
        <f t="shared" si="27"/>
        <v>AK_E</v>
      </c>
      <c r="J388" s="8" t="str">
        <f t="shared" si="28"/>
        <v>__AK_E</v>
      </c>
      <c r="K388" s="17" t="str">
        <f t="shared" si="29"/>
        <v>7: 61-</v>
      </c>
    </row>
    <row r="389" spans="1:11" x14ac:dyDescent="0.3">
      <c r="A389" s="15">
        <f t="shared" si="30"/>
        <v>386</v>
      </c>
      <c r="B389" s="3"/>
      <c r="C389" s="3"/>
      <c r="D389" s="4"/>
      <c r="E389" s="5"/>
      <c r="F389" s="5"/>
      <c r="G389" s="6" t="str">
        <f>IF(D389="","",IF(ISERROR(VLOOKUP($J389,Parameter!$A$7:$D$93,4,FALSE))=TRUE,"NV",VLOOKUP($J389,Parameter!$A$7:$D$93,4,FALSE)))</f>
        <v/>
      </c>
      <c r="H389" s="16">
        <f t="shared" ref="H389:H452" si="31">ROUNDDOWN((DATE($C$1,12,31)-DATE(YEAR($D389),12,31))/365,-0.2)</f>
        <v>124</v>
      </c>
      <c r="I389" s="8" t="str">
        <f t="shared" ref="I389:I452" si="32">IF(H389&lt;=9,"C",IF(AND(H389&gt;9,H389&lt;=12),"B",IF(AND(H389&gt;12,H389&lt;=14),"A",IF(AND(H389&gt;14,H389&lt;=16),"Jugend",IF(AND(H389&gt;16,H389&lt;=18),"Junioren",IF(AND(H389&gt;18,H389&lt;=31),"LK",IF(AND(H389&gt;31,H389&lt;=39),"AK_A",IF(AND(H389&gt;39,H389&lt;=49),"AK_B",IF(AND(H389&gt;49,H389&lt;=59),"AK_C",IF(AND(H389&gt;59,H389&lt;=69),"AK_D",IF(H389&gt;69,"AK_E","Fehler")))))))))))</f>
        <v>AK_E</v>
      </c>
      <c r="J389" s="8" t="str">
        <f t="shared" ref="J389:J452" si="33">E389&amp;"_"&amp;F389&amp;"_"&amp;I389</f>
        <v>__AK_E</v>
      </c>
      <c r="K389" s="17" t="str">
        <f t="shared" ref="K389:K452" si="34">IF(H389="","",IF(AND(H389&gt;0,H389&lt;=6),"1: 0-6",IF(AND(H389&gt;6,H389&lt;=14),"2: 7-14",IF(AND(H389&gt;14,H389&lt;=18),"3: 15-18",IF(AND(H389&gt;18,H389&lt;=26),"4: 19-26",IF(AND(H389&gt;26,H389&lt;=40),"5: 27-40",IF(AND(H389&gt;40,H389&lt;=60),"6: 41-60","7: 61-")))))))</f>
        <v>7: 61-</v>
      </c>
    </row>
    <row r="390" spans="1:11" x14ac:dyDescent="0.3">
      <c r="A390" s="15">
        <f t="shared" ref="A390:A453" si="35">A389+1</f>
        <v>387</v>
      </c>
      <c r="B390" s="3"/>
      <c r="C390" s="3"/>
      <c r="D390" s="4"/>
      <c r="E390" s="5"/>
      <c r="F390" s="5"/>
      <c r="G390" s="6" t="str">
        <f>IF(D390="","",IF(ISERROR(VLOOKUP($J390,Parameter!$A$7:$D$93,4,FALSE))=TRUE,"NV",VLOOKUP($J390,Parameter!$A$7:$D$93,4,FALSE)))</f>
        <v/>
      </c>
      <c r="H390" s="16">
        <f t="shared" si="31"/>
        <v>124</v>
      </c>
      <c r="I390" s="8" t="str">
        <f t="shared" si="32"/>
        <v>AK_E</v>
      </c>
      <c r="J390" s="8" t="str">
        <f t="shared" si="33"/>
        <v>__AK_E</v>
      </c>
      <c r="K390" s="17" t="str">
        <f t="shared" si="34"/>
        <v>7: 61-</v>
      </c>
    </row>
    <row r="391" spans="1:11" x14ac:dyDescent="0.3">
      <c r="A391" s="15">
        <f t="shared" si="35"/>
        <v>388</v>
      </c>
      <c r="B391" s="3"/>
      <c r="C391" s="3"/>
      <c r="D391" s="4"/>
      <c r="E391" s="5"/>
      <c r="F391" s="5"/>
      <c r="G391" s="6" t="str">
        <f>IF(D391="","",IF(ISERROR(VLOOKUP($J391,Parameter!$A$7:$D$93,4,FALSE))=TRUE,"NV",VLOOKUP($J391,Parameter!$A$7:$D$93,4,FALSE)))</f>
        <v/>
      </c>
      <c r="H391" s="16">
        <f t="shared" si="31"/>
        <v>124</v>
      </c>
      <c r="I391" s="8" t="str">
        <f t="shared" si="32"/>
        <v>AK_E</v>
      </c>
      <c r="J391" s="8" t="str">
        <f t="shared" si="33"/>
        <v>__AK_E</v>
      </c>
      <c r="K391" s="17" t="str">
        <f t="shared" si="34"/>
        <v>7: 61-</v>
      </c>
    </row>
    <row r="392" spans="1:11" x14ac:dyDescent="0.3">
      <c r="A392" s="15">
        <f t="shared" si="35"/>
        <v>389</v>
      </c>
      <c r="B392" s="3"/>
      <c r="C392" s="3"/>
      <c r="D392" s="4"/>
      <c r="E392" s="5"/>
      <c r="F392" s="5"/>
      <c r="G392" s="6" t="str">
        <f>IF(D392="","",IF(ISERROR(VLOOKUP($J392,Parameter!$A$7:$D$93,4,FALSE))=TRUE,"NV",VLOOKUP($J392,Parameter!$A$7:$D$93,4,FALSE)))</f>
        <v/>
      </c>
      <c r="H392" s="16">
        <f t="shared" si="31"/>
        <v>124</v>
      </c>
      <c r="I392" s="8" t="str">
        <f t="shared" si="32"/>
        <v>AK_E</v>
      </c>
      <c r="J392" s="8" t="str">
        <f t="shared" si="33"/>
        <v>__AK_E</v>
      </c>
      <c r="K392" s="17" t="str">
        <f t="shared" si="34"/>
        <v>7: 61-</v>
      </c>
    </row>
    <row r="393" spans="1:11" x14ac:dyDescent="0.3">
      <c r="A393" s="15">
        <f t="shared" si="35"/>
        <v>390</v>
      </c>
      <c r="B393" s="3"/>
      <c r="C393" s="3"/>
      <c r="D393" s="4"/>
      <c r="E393" s="5"/>
      <c r="F393" s="5"/>
      <c r="G393" s="6" t="str">
        <f>IF(D393="","",IF(ISERROR(VLOOKUP($J393,Parameter!$A$7:$D$93,4,FALSE))=TRUE,"NV",VLOOKUP($J393,Parameter!$A$7:$D$93,4,FALSE)))</f>
        <v/>
      </c>
      <c r="H393" s="16">
        <f t="shared" si="31"/>
        <v>124</v>
      </c>
      <c r="I393" s="8" t="str">
        <f t="shared" si="32"/>
        <v>AK_E</v>
      </c>
      <c r="J393" s="8" t="str">
        <f t="shared" si="33"/>
        <v>__AK_E</v>
      </c>
      <c r="K393" s="17" t="str">
        <f t="shared" si="34"/>
        <v>7: 61-</v>
      </c>
    </row>
    <row r="394" spans="1:11" x14ac:dyDescent="0.3">
      <c r="A394" s="15">
        <f t="shared" si="35"/>
        <v>391</v>
      </c>
      <c r="B394" s="3"/>
      <c r="C394" s="3"/>
      <c r="D394" s="4"/>
      <c r="E394" s="5"/>
      <c r="F394" s="5"/>
      <c r="G394" s="6" t="str">
        <f>IF(D394="","",IF(ISERROR(VLOOKUP($J394,Parameter!$A$7:$D$93,4,FALSE))=TRUE,"NV",VLOOKUP($J394,Parameter!$A$7:$D$93,4,FALSE)))</f>
        <v/>
      </c>
      <c r="H394" s="16">
        <f t="shared" si="31"/>
        <v>124</v>
      </c>
      <c r="I394" s="8" t="str">
        <f t="shared" si="32"/>
        <v>AK_E</v>
      </c>
      <c r="J394" s="8" t="str">
        <f t="shared" si="33"/>
        <v>__AK_E</v>
      </c>
      <c r="K394" s="17" t="str">
        <f t="shared" si="34"/>
        <v>7: 61-</v>
      </c>
    </row>
    <row r="395" spans="1:11" x14ac:dyDescent="0.3">
      <c r="A395" s="15">
        <f t="shared" si="35"/>
        <v>392</v>
      </c>
      <c r="B395" s="3"/>
      <c r="C395" s="3"/>
      <c r="D395" s="4"/>
      <c r="E395" s="5"/>
      <c r="F395" s="5"/>
      <c r="G395" s="6" t="str">
        <f>IF(D395="","",IF(ISERROR(VLOOKUP($J395,Parameter!$A$7:$D$93,4,FALSE))=TRUE,"NV",VLOOKUP($J395,Parameter!$A$7:$D$93,4,FALSE)))</f>
        <v/>
      </c>
      <c r="H395" s="16">
        <f t="shared" si="31"/>
        <v>124</v>
      </c>
      <c r="I395" s="8" t="str">
        <f t="shared" si="32"/>
        <v>AK_E</v>
      </c>
      <c r="J395" s="8" t="str">
        <f t="shared" si="33"/>
        <v>__AK_E</v>
      </c>
      <c r="K395" s="17" t="str">
        <f t="shared" si="34"/>
        <v>7: 61-</v>
      </c>
    </row>
    <row r="396" spans="1:11" x14ac:dyDescent="0.3">
      <c r="A396" s="15">
        <f t="shared" si="35"/>
        <v>393</v>
      </c>
      <c r="B396" s="3"/>
      <c r="C396" s="3"/>
      <c r="D396" s="4"/>
      <c r="E396" s="5"/>
      <c r="F396" s="5"/>
      <c r="G396" s="6" t="str">
        <f>IF(D396="","",IF(ISERROR(VLOOKUP($J396,Parameter!$A$7:$D$93,4,FALSE))=TRUE,"NV",VLOOKUP($J396,Parameter!$A$7:$D$93,4,FALSE)))</f>
        <v/>
      </c>
      <c r="H396" s="16">
        <f t="shared" si="31"/>
        <v>124</v>
      </c>
      <c r="I396" s="8" t="str">
        <f t="shared" si="32"/>
        <v>AK_E</v>
      </c>
      <c r="J396" s="8" t="str">
        <f t="shared" si="33"/>
        <v>__AK_E</v>
      </c>
      <c r="K396" s="17" t="str">
        <f t="shared" si="34"/>
        <v>7: 61-</v>
      </c>
    </row>
    <row r="397" spans="1:11" x14ac:dyDescent="0.3">
      <c r="A397" s="15">
        <f t="shared" si="35"/>
        <v>394</v>
      </c>
      <c r="B397" s="3"/>
      <c r="C397" s="3"/>
      <c r="D397" s="4"/>
      <c r="E397" s="5"/>
      <c r="F397" s="5"/>
      <c r="G397" s="6" t="str">
        <f>IF(D397="","",IF(ISERROR(VLOOKUP($J397,Parameter!$A$7:$D$93,4,FALSE))=TRUE,"NV",VLOOKUP($J397,Parameter!$A$7:$D$93,4,FALSE)))</f>
        <v/>
      </c>
      <c r="H397" s="16">
        <f t="shared" si="31"/>
        <v>124</v>
      </c>
      <c r="I397" s="8" t="str">
        <f t="shared" si="32"/>
        <v>AK_E</v>
      </c>
      <c r="J397" s="8" t="str">
        <f t="shared" si="33"/>
        <v>__AK_E</v>
      </c>
      <c r="K397" s="17" t="str">
        <f t="shared" si="34"/>
        <v>7: 61-</v>
      </c>
    </row>
    <row r="398" spans="1:11" x14ac:dyDescent="0.3">
      <c r="A398" s="15">
        <f t="shared" si="35"/>
        <v>395</v>
      </c>
      <c r="B398" s="3"/>
      <c r="C398" s="3"/>
      <c r="D398" s="4"/>
      <c r="E398" s="5"/>
      <c r="F398" s="5"/>
      <c r="G398" s="6" t="str">
        <f>IF(D398="","",IF(ISERROR(VLOOKUP($J398,Parameter!$A$7:$D$93,4,FALSE))=TRUE,"NV",VLOOKUP($J398,Parameter!$A$7:$D$93,4,FALSE)))</f>
        <v/>
      </c>
      <c r="H398" s="16">
        <f t="shared" si="31"/>
        <v>124</v>
      </c>
      <c r="I398" s="8" t="str">
        <f t="shared" si="32"/>
        <v>AK_E</v>
      </c>
      <c r="J398" s="8" t="str">
        <f t="shared" si="33"/>
        <v>__AK_E</v>
      </c>
      <c r="K398" s="17" t="str">
        <f t="shared" si="34"/>
        <v>7: 61-</v>
      </c>
    </row>
    <row r="399" spans="1:11" x14ac:dyDescent="0.3">
      <c r="A399" s="15">
        <f t="shared" si="35"/>
        <v>396</v>
      </c>
      <c r="B399" s="3"/>
      <c r="C399" s="3"/>
      <c r="D399" s="4"/>
      <c r="E399" s="5"/>
      <c r="F399" s="5"/>
      <c r="G399" s="6" t="str">
        <f>IF(D399="","",IF(ISERROR(VLOOKUP($J399,Parameter!$A$7:$D$93,4,FALSE))=TRUE,"NV",VLOOKUP($J399,Parameter!$A$7:$D$93,4,FALSE)))</f>
        <v/>
      </c>
      <c r="H399" s="16">
        <f t="shared" si="31"/>
        <v>124</v>
      </c>
      <c r="I399" s="8" t="str">
        <f t="shared" si="32"/>
        <v>AK_E</v>
      </c>
      <c r="J399" s="8" t="str">
        <f t="shared" si="33"/>
        <v>__AK_E</v>
      </c>
      <c r="K399" s="17" t="str">
        <f t="shared" si="34"/>
        <v>7: 61-</v>
      </c>
    </row>
    <row r="400" spans="1:11" x14ac:dyDescent="0.3">
      <c r="A400" s="15">
        <f t="shared" si="35"/>
        <v>397</v>
      </c>
      <c r="B400" s="3"/>
      <c r="C400" s="3"/>
      <c r="D400" s="4"/>
      <c r="E400" s="5"/>
      <c r="F400" s="5"/>
      <c r="G400" s="6" t="str">
        <f>IF(D400="","",IF(ISERROR(VLOOKUP($J400,Parameter!$A$7:$D$93,4,FALSE))=TRUE,"NV",VLOOKUP($J400,Parameter!$A$7:$D$93,4,FALSE)))</f>
        <v/>
      </c>
      <c r="H400" s="16">
        <f t="shared" si="31"/>
        <v>124</v>
      </c>
      <c r="I400" s="8" t="str">
        <f t="shared" si="32"/>
        <v>AK_E</v>
      </c>
      <c r="J400" s="8" t="str">
        <f t="shared" si="33"/>
        <v>__AK_E</v>
      </c>
      <c r="K400" s="17" t="str">
        <f t="shared" si="34"/>
        <v>7: 61-</v>
      </c>
    </row>
    <row r="401" spans="1:11" x14ac:dyDescent="0.3">
      <c r="A401" s="15">
        <f t="shared" si="35"/>
        <v>398</v>
      </c>
      <c r="B401" s="3"/>
      <c r="C401" s="3"/>
      <c r="D401" s="4"/>
      <c r="E401" s="5"/>
      <c r="F401" s="5"/>
      <c r="G401" s="6" t="str">
        <f>IF(D401="","",IF(ISERROR(VLOOKUP($J401,Parameter!$A$7:$D$93,4,FALSE))=TRUE,"NV",VLOOKUP($J401,Parameter!$A$7:$D$93,4,FALSE)))</f>
        <v/>
      </c>
      <c r="H401" s="16">
        <f t="shared" si="31"/>
        <v>124</v>
      </c>
      <c r="I401" s="8" t="str">
        <f t="shared" si="32"/>
        <v>AK_E</v>
      </c>
      <c r="J401" s="8" t="str">
        <f t="shared" si="33"/>
        <v>__AK_E</v>
      </c>
      <c r="K401" s="17" t="str">
        <f t="shared" si="34"/>
        <v>7: 61-</v>
      </c>
    </row>
    <row r="402" spans="1:11" x14ac:dyDescent="0.3">
      <c r="A402" s="15">
        <f t="shared" si="35"/>
        <v>399</v>
      </c>
      <c r="B402" s="3"/>
      <c r="C402" s="3"/>
      <c r="D402" s="4"/>
      <c r="E402" s="5"/>
      <c r="F402" s="5"/>
      <c r="G402" s="6" t="str">
        <f>IF(D402="","",IF(ISERROR(VLOOKUP($J402,Parameter!$A$7:$D$93,4,FALSE))=TRUE,"NV",VLOOKUP($J402,Parameter!$A$7:$D$93,4,FALSE)))</f>
        <v/>
      </c>
      <c r="H402" s="16">
        <f t="shared" si="31"/>
        <v>124</v>
      </c>
      <c r="I402" s="8" t="str">
        <f t="shared" si="32"/>
        <v>AK_E</v>
      </c>
      <c r="J402" s="8" t="str">
        <f t="shared" si="33"/>
        <v>__AK_E</v>
      </c>
      <c r="K402" s="17" t="str">
        <f t="shared" si="34"/>
        <v>7: 61-</v>
      </c>
    </row>
    <row r="403" spans="1:11" x14ac:dyDescent="0.3">
      <c r="A403" s="15">
        <f t="shared" si="35"/>
        <v>400</v>
      </c>
      <c r="B403" s="3"/>
      <c r="C403" s="3"/>
      <c r="D403" s="4"/>
      <c r="E403" s="5"/>
      <c r="F403" s="5"/>
      <c r="G403" s="6" t="str">
        <f>IF(D403="","",IF(ISERROR(VLOOKUP($J403,Parameter!$A$7:$D$93,4,FALSE))=TRUE,"NV",VLOOKUP($J403,Parameter!$A$7:$D$93,4,FALSE)))</f>
        <v/>
      </c>
      <c r="H403" s="16">
        <f t="shared" si="31"/>
        <v>124</v>
      </c>
      <c r="I403" s="8" t="str">
        <f t="shared" si="32"/>
        <v>AK_E</v>
      </c>
      <c r="J403" s="8" t="str">
        <f t="shared" si="33"/>
        <v>__AK_E</v>
      </c>
      <c r="K403" s="17" t="str">
        <f t="shared" si="34"/>
        <v>7: 61-</v>
      </c>
    </row>
    <row r="404" spans="1:11" x14ac:dyDescent="0.3">
      <c r="A404" s="15">
        <f t="shared" si="35"/>
        <v>401</v>
      </c>
      <c r="B404" s="3"/>
      <c r="C404" s="3"/>
      <c r="D404" s="4"/>
      <c r="E404" s="5"/>
      <c r="F404" s="5"/>
      <c r="G404" s="6" t="str">
        <f>IF(D404="","",IF(ISERROR(VLOOKUP($J404,Parameter!$A$7:$D$93,4,FALSE))=TRUE,"NV",VLOOKUP($J404,Parameter!$A$7:$D$93,4,FALSE)))</f>
        <v/>
      </c>
      <c r="H404" s="16">
        <f t="shared" si="31"/>
        <v>124</v>
      </c>
      <c r="I404" s="8" t="str">
        <f t="shared" si="32"/>
        <v>AK_E</v>
      </c>
      <c r="J404" s="8" t="str">
        <f t="shared" si="33"/>
        <v>__AK_E</v>
      </c>
      <c r="K404" s="17" t="str">
        <f t="shared" si="34"/>
        <v>7: 61-</v>
      </c>
    </row>
    <row r="405" spans="1:11" x14ac:dyDescent="0.3">
      <c r="A405" s="15">
        <f t="shared" si="35"/>
        <v>402</v>
      </c>
      <c r="B405" s="3"/>
      <c r="C405" s="3"/>
      <c r="D405" s="4"/>
      <c r="E405" s="5"/>
      <c r="F405" s="5"/>
      <c r="G405" s="6" t="str">
        <f>IF(D405="","",IF(ISERROR(VLOOKUP($J405,Parameter!$A$7:$D$93,4,FALSE))=TRUE,"NV",VLOOKUP($J405,Parameter!$A$7:$D$93,4,FALSE)))</f>
        <v/>
      </c>
      <c r="H405" s="16">
        <f t="shared" si="31"/>
        <v>124</v>
      </c>
      <c r="I405" s="8" t="str">
        <f t="shared" si="32"/>
        <v>AK_E</v>
      </c>
      <c r="J405" s="8" t="str">
        <f t="shared" si="33"/>
        <v>__AK_E</v>
      </c>
      <c r="K405" s="17" t="str">
        <f t="shared" si="34"/>
        <v>7: 61-</v>
      </c>
    </row>
    <row r="406" spans="1:11" x14ac:dyDescent="0.3">
      <c r="A406" s="15">
        <f t="shared" si="35"/>
        <v>403</v>
      </c>
      <c r="B406" s="3"/>
      <c r="C406" s="3"/>
      <c r="D406" s="4"/>
      <c r="E406" s="5"/>
      <c r="F406" s="5"/>
      <c r="G406" s="6" t="str">
        <f>IF(D406="","",IF(ISERROR(VLOOKUP($J406,Parameter!$A$7:$D$93,4,FALSE))=TRUE,"NV",VLOOKUP($J406,Parameter!$A$7:$D$93,4,FALSE)))</f>
        <v/>
      </c>
      <c r="H406" s="16">
        <f t="shared" si="31"/>
        <v>124</v>
      </c>
      <c r="I406" s="8" t="str">
        <f t="shared" si="32"/>
        <v>AK_E</v>
      </c>
      <c r="J406" s="8" t="str">
        <f t="shared" si="33"/>
        <v>__AK_E</v>
      </c>
      <c r="K406" s="17" t="str">
        <f t="shared" si="34"/>
        <v>7: 61-</v>
      </c>
    </row>
    <row r="407" spans="1:11" x14ac:dyDescent="0.3">
      <c r="A407" s="15">
        <f t="shared" si="35"/>
        <v>404</v>
      </c>
      <c r="B407" s="3"/>
      <c r="C407" s="3"/>
      <c r="D407" s="4"/>
      <c r="E407" s="5"/>
      <c r="F407" s="5"/>
      <c r="G407" s="6" t="str">
        <f>IF(D407="","",IF(ISERROR(VLOOKUP($J407,Parameter!$A$7:$D$93,4,FALSE))=TRUE,"NV",VLOOKUP($J407,Parameter!$A$7:$D$93,4,FALSE)))</f>
        <v/>
      </c>
      <c r="H407" s="16">
        <f t="shared" si="31"/>
        <v>124</v>
      </c>
      <c r="I407" s="8" t="str">
        <f t="shared" si="32"/>
        <v>AK_E</v>
      </c>
      <c r="J407" s="8" t="str">
        <f t="shared" si="33"/>
        <v>__AK_E</v>
      </c>
      <c r="K407" s="17" t="str">
        <f t="shared" si="34"/>
        <v>7: 61-</v>
      </c>
    </row>
    <row r="408" spans="1:11" x14ac:dyDescent="0.3">
      <c r="A408" s="15">
        <f t="shared" si="35"/>
        <v>405</v>
      </c>
      <c r="B408" s="3"/>
      <c r="C408" s="3"/>
      <c r="D408" s="4"/>
      <c r="E408" s="5"/>
      <c r="F408" s="5"/>
      <c r="G408" s="6" t="str">
        <f>IF(D408="","",IF(ISERROR(VLOOKUP($J408,Parameter!$A$7:$D$93,4,FALSE))=TRUE,"NV",VLOOKUP($J408,Parameter!$A$7:$D$93,4,FALSE)))</f>
        <v/>
      </c>
      <c r="H408" s="16">
        <f t="shared" si="31"/>
        <v>124</v>
      </c>
      <c r="I408" s="8" t="str">
        <f t="shared" si="32"/>
        <v>AK_E</v>
      </c>
      <c r="J408" s="8" t="str">
        <f t="shared" si="33"/>
        <v>__AK_E</v>
      </c>
      <c r="K408" s="17" t="str">
        <f t="shared" si="34"/>
        <v>7: 61-</v>
      </c>
    </row>
    <row r="409" spans="1:11" x14ac:dyDescent="0.3">
      <c r="A409" s="15">
        <f t="shared" si="35"/>
        <v>406</v>
      </c>
      <c r="B409" s="3"/>
      <c r="C409" s="3"/>
      <c r="D409" s="4"/>
      <c r="E409" s="5"/>
      <c r="F409" s="5"/>
      <c r="G409" s="6" t="str">
        <f>IF(D409="","",IF(ISERROR(VLOOKUP($J409,Parameter!$A$7:$D$93,4,FALSE))=TRUE,"NV",VLOOKUP($J409,Parameter!$A$7:$D$93,4,FALSE)))</f>
        <v/>
      </c>
      <c r="H409" s="16">
        <f t="shared" si="31"/>
        <v>124</v>
      </c>
      <c r="I409" s="8" t="str">
        <f t="shared" si="32"/>
        <v>AK_E</v>
      </c>
      <c r="J409" s="8" t="str">
        <f t="shared" si="33"/>
        <v>__AK_E</v>
      </c>
      <c r="K409" s="17" t="str">
        <f t="shared" si="34"/>
        <v>7: 61-</v>
      </c>
    </row>
    <row r="410" spans="1:11" x14ac:dyDescent="0.3">
      <c r="A410" s="15">
        <f t="shared" si="35"/>
        <v>407</v>
      </c>
      <c r="B410" s="3"/>
      <c r="C410" s="3"/>
      <c r="D410" s="4"/>
      <c r="E410" s="5"/>
      <c r="F410" s="5"/>
      <c r="G410" s="6" t="str">
        <f>IF(D410="","",IF(ISERROR(VLOOKUP($J410,Parameter!$A$7:$D$93,4,FALSE))=TRUE,"NV",VLOOKUP($J410,Parameter!$A$7:$D$93,4,FALSE)))</f>
        <v/>
      </c>
      <c r="H410" s="16">
        <f t="shared" si="31"/>
        <v>124</v>
      </c>
      <c r="I410" s="8" t="str">
        <f t="shared" si="32"/>
        <v>AK_E</v>
      </c>
      <c r="J410" s="8" t="str">
        <f t="shared" si="33"/>
        <v>__AK_E</v>
      </c>
      <c r="K410" s="17" t="str">
        <f t="shared" si="34"/>
        <v>7: 61-</v>
      </c>
    </row>
    <row r="411" spans="1:11" x14ac:dyDescent="0.3">
      <c r="A411" s="15">
        <f t="shared" si="35"/>
        <v>408</v>
      </c>
      <c r="B411" s="3"/>
      <c r="C411" s="3"/>
      <c r="D411" s="4"/>
      <c r="E411" s="5"/>
      <c r="F411" s="5"/>
      <c r="G411" s="6" t="str">
        <f>IF(D411="","",IF(ISERROR(VLOOKUP($J411,Parameter!$A$7:$D$93,4,FALSE))=TRUE,"NV",VLOOKUP($J411,Parameter!$A$7:$D$93,4,FALSE)))</f>
        <v/>
      </c>
      <c r="H411" s="16">
        <f t="shared" si="31"/>
        <v>124</v>
      </c>
      <c r="I411" s="8" t="str">
        <f t="shared" si="32"/>
        <v>AK_E</v>
      </c>
      <c r="J411" s="8" t="str">
        <f t="shared" si="33"/>
        <v>__AK_E</v>
      </c>
      <c r="K411" s="17" t="str">
        <f t="shared" si="34"/>
        <v>7: 61-</v>
      </c>
    </row>
    <row r="412" spans="1:11" x14ac:dyDescent="0.3">
      <c r="A412" s="15">
        <f t="shared" si="35"/>
        <v>409</v>
      </c>
      <c r="B412" s="3"/>
      <c r="C412" s="3"/>
      <c r="D412" s="4"/>
      <c r="E412" s="5"/>
      <c r="F412" s="5"/>
      <c r="G412" s="6" t="str">
        <f>IF(D412="","",IF(ISERROR(VLOOKUP($J412,Parameter!$A$7:$D$93,4,FALSE))=TRUE,"NV",VLOOKUP($J412,Parameter!$A$7:$D$93,4,FALSE)))</f>
        <v/>
      </c>
      <c r="H412" s="16">
        <f t="shared" si="31"/>
        <v>124</v>
      </c>
      <c r="I412" s="8" t="str">
        <f t="shared" si="32"/>
        <v>AK_E</v>
      </c>
      <c r="J412" s="8" t="str">
        <f t="shared" si="33"/>
        <v>__AK_E</v>
      </c>
      <c r="K412" s="17" t="str">
        <f t="shared" si="34"/>
        <v>7: 61-</v>
      </c>
    </row>
    <row r="413" spans="1:11" x14ac:dyDescent="0.3">
      <c r="A413" s="15">
        <f t="shared" si="35"/>
        <v>410</v>
      </c>
      <c r="B413" s="3"/>
      <c r="C413" s="3"/>
      <c r="D413" s="4"/>
      <c r="E413" s="5"/>
      <c r="F413" s="5"/>
      <c r="G413" s="6" t="str">
        <f>IF(D413="","",IF(ISERROR(VLOOKUP($J413,Parameter!$A$7:$D$93,4,FALSE))=TRUE,"NV",VLOOKUP($J413,Parameter!$A$7:$D$93,4,FALSE)))</f>
        <v/>
      </c>
      <c r="H413" s="16">
        <f t="shared" si="31"/>
        <v>124</v>
      </c>
      <c r="I413" s="8" t="str">
        <f t="shared" si="32"/>
        <v>AK_E</v>
      </c>
      <c r="J413" s="8" t="str">
        <f t="shared" si="33"/>
        <v>__AK_E</v>
      </c>
      <c r="K413" s="17" t="str">
        <f t="shared" si="34"/>
        <v>7: 61-</v>
      </c>
    </row>
    <row r="414" spans="1:11" x14ac:dyDescent="0.3">
      <c r="A414" s="15">
        <f t="shared" si="35"/>
        <v>411</v>
      </c>
      <c r="B414" s="3"/>
      <c r="C414" s="3"/>
      <c r="D414" s="4"/>
      <c r="E414" s="5"/>
      <c r="F414" s="5"/>
      <c r="G414" s="6" t="str">
        <f>IF(D414="","",IF(ISERROR(VLOOKUP($J414,Parameter!$A$7:$D$93,4,FALSE))=TRUE,"NV",VLOOKUP($J414,Parameter!$A$7:$D$93,4,FALSE)))</f>
        <v/>
      </c>
      <c r="H414" s="16">
        <f t="shared" si="31"/>
        <v>124</v>
      </c>
      <c r="I414" s="8" t="str">
        <f t="shared" si="32"/>
        <v>AK_E</v>
      </c>
      <c r="J414" s="8" t="str">
        <f t="shared" si="33"/>
        <v>__AK_E</v>
      </c>
      <c r="K414" s="17" t="str">
        <f t="shared" si="34"/>
        <v>7: 61-</v>
      </c>
    </row>
    <row r="415" spans="1:11" x14ac:dyDescent="0.3">
      <c r="A415" s="15">
        <f t="shared" si="35"/>
        <v>412</v>
      </c>
      <c r="B415" s="3"/>
      <c r="C415" s="3"/>
      <c r="D415" s="4"/>
      <c r="E415" s="5"/>
      <c r="F415" s="5"/>
      <c r="G415" s="6" t="str">
        <f>IF(D415="","",IF(ISERROR(VLOOKUP($J415,Parameter!$A$7:$D$93,4,FALSE))=TRUE,"NV",VLOOKUP($J415,Parameter!$A$7:$D$93,4,FALSE)))</f>
        <v/>
      </c>
      <c r="H415" s="16">
        <f t="shared" si="31"/>
        <v>124</v>
      </c>
      <c r="I415" s="8" t="str">
        <f t="shared" si="32"/>
        <v>AK_E</v>
      </c>
      <c r="J415" s="8" t="str">
        <f t="shared" si="33"/>
        <v>__AK_E</v>
      </c>
      <c r="K415" s="17" t="str">
        <f t="shared" si="34"/>
        <v>7: 61-</v>
      </c>
    </row>
    <row r="416" spans="1:11" x14ac:dyDescent="0.3">
      <c r="A416" s="15">
        <f t="shared" si="35"/>
        <v>413</v>
      </c>
      <c r="B416" s="3"/>
      <c r="C416" s="3"/>
      <c r="D416" s="4"/>
      <c r="E416" s="5"/>
      <c r="F416" s="5"/>
      <c r="G416" s="6" t="str">
        <f>IF(D416="","",IF(ISERROR(VLOOKUP($J416,Parameter!$A$7:$D$93,4,FALSE))=TRUE,"NV",VLOOKUP($J416,Parameter!$A$7:$D$93,4,FALSE)))</f>
        <v/>
      </c>
      <c r="H416" s="16">
        <f t="shared" si="31"/>
        <v>124</v>
      </c>
      <c r="I416" s="8" t="str">
        <f t="shared" si="32"/>
        <v>AK_E</v>
      </c>
      <c r="J416" s="8" t="str">
        <f t="shared" si="33"/>
        <v>__AK_E</v>
      </c>
      <c r="K416" s="17" t="str">
        <f t="shared" si="34"/>
        <v>7: 61-</v>
      </c>
    </row>
    <row r="417" spans="1:11" x14ac:dyDescent="0.3">
      <c r="A417" s="15">
        <f t="shared" si="35"/>
        <v>414</v>
      </c>
      <c r="B417" s="3"/>
      <c r="C417" s="3"/>
      <c r="D417" s="4"/>
      <c r="E417" s="5"/>
      <c r="F417" s="5"/>
      <c r="G417" s="6" t="str">
        <f>IF(D417="","",IF(ISERROR(VLOOKUP($J417,Parameter!$A$7:$D$93,4,FALSE))=TRUE,"NV",VLOOKUP($J417,Parameter!$A$7:$D$93,4,FALSE)))</f>
        <v/>
      </c>
      <c r="H417" s="16">
        <f t="shared" si="31"/>
        <v>124</v>
      </c>
      <c r="I417" s="8" t="str">
        <f t="shared" si="32"/>
        <v>AK_E</v>
      </c>
      <c r="J417" s="8" t="str">
        <f t="shared" si="33"/>
        <v>__AK_E</v>
      </c>
      <c r="K417" s="17" t="str">
        <f t="shared" si="34"/>
        <v>7: 61-</v>
      </c>
    </row>
    <row r="418" spans="1:11" x14ac:dyDescent="0.3">
      <c r="A418" s="15">
        <f t="shared" si="35"/>
        <v>415</v>
      </c>
      <c r="B418" s="3"/>
      <c r="C418" s="3"/>
      <c r="D418" s="4"/>
      <c r="E418" s="5"/>
      <c r="F418" s="5"/>
      <c r="G418" s="6" t="str">
        <f>IF(D418="","",IF(ISERROR(VLOOKUP($J418,Parameter!$A$7:$D$93,4,FALSE))=TRUE,"NV",VLOOKUP($J418,Parameter!$A$7:$D$93,4,FALSE)))</f>
        <v/>
      </c>
      <c r="H418" s="16">
        <f t="shared" si="31"/>
        <v>124</v>
      </c>
      <c r="I418" s="8" t="str">
        <f t="shared" si="32"/>
        <v>AK_E</v>
      </c>
      <c r="J418" s="8" t="str">
        <f t="shared" si="33"/>
        <v>__AK_E</v>
      </c>
      <c r="K418" s="17" t="str">
        <f t="shared" si="34"/>
        <v>7: 61-</v>
      </c>
    </row>
    <row r="419" spans="1:11" x14ac:dyDescent="0.3">
      <c r="A419" s="15">
        <f t="shared" si="35"/>
        <v>416</v>
      </c>
      <c r="B419" s="3"/>
      <c r="C419" s="3"/>
      <c r="D419" s="4"/>
      <c r="E419" s="5"/>
      <c r="F419" s="5"/>
      <c r="G419" s="6" t="str">
        <f>IF(D419="","",IF(ISERROR(VLOOKUP($J419,Parameter!$A$7:$D$93,4,FALSE))=TRUE,"NV",VLOOKUP($J419,Parameter!$A$7:$D$93,4,FALSE)))</f>
        <v/>
      </c>
      <c r="H419" s="16">
        <f t="shared" si="31"/>
        <v>124</v>
      </c>
      <c r="I419" s="8" t="str">
        <f t="shared" si="32"/>
        <v>AK_E</v>
      </c>
      <c r="J419" s="8" t="str">
        <f t="shared" si="33"/>
        <v>__AK_E</v>
      </c>
      <c r="K419" s="17" t="str">
        <f t="shared" si="34"/>
        <v>7: 61-</v>
      </c>
    </row>
    <row r="420" spans="1:11" x14ac:dyDescent="0.3">
      <c r="A420" s="15">
        <f t="shared" si="35"/>
        <v>417</v>
      </c>
      <c r="B420" s="3"/>
      <c r="C420" s="3"/>
      <c r="D420" s="4"/>
      <c r="E420" s="5"/>
      <c r="F420" s="5"/>
      <c r="G420" s="6" t="str">
        <f>IF(D420="","",IF(ISERROR(VLOOKUP($J420,Parameter!$A$7:$D$93,4,FALSE))=TRUE,"NV",VLOOKUP($J420,Parameter!$A$7:$D$93,4,FALSE)))</f>
        <v/>
      </c>
      <c r="H420" s="16">
        <f t="shared" si="31"/>
        <v>124</v>
      </c>
      <c r="I420" s="8" t="str">
        <f t="shared" si="32"/>
        <v>AK_E</v>
      </c>
      <c r="J420" s="8" t="str">
        <f t="shared" si="33"/>
        <v>__AK_E</v>
      </c>
      <c r="K420" s="17" t="str">
        <f t="shared" si="34"/>
        <v>7: 61-</v>
      </c>
    </row>
    <row r="421" spans="1:11" x14ac:dyDescent="0.3">
      <c r="A421" s="15">
        <f t="shared" si="35"/>
        <v>418</v>
      </c>
      <c r="B421" s="3"/>
      <c r="C421" s="3"/>
      <c r="D421" s="4"/>
      <c r="E421" s="5"/>
      <c r="F421" s="5"/>
      <c r="G421" s="6" t="str">
        <f>IF(D421="","",IF(ISERROR(VLOOKUP($J421,Parameter!$A$7:$D$93,4,FALSE))=TRUE,"NV",VLOOKUP($J421,Parameter!$A$7:$D$93,4,FALSE)))</f>
        <v/>
      </c>
      <c r="H421" s="16">
        <f t="shared" si="31"/>
        <v>124</v>
      </c>
      <c r="I421" s="8" t="str">
        <f t="shared" si="32"/>
        <v>AK_E</v>
      </c>
      <c r="J421" s="8" t="str">
        <f t="shared" si="33"/>
        <v>__AK_E</v>
      </c>
      <c r="K421" s="17" t="str">
        <f t="shared" si="34"/>
        <v>7: 61-</v>
      </c>
    </row>
    <row r="422" spans="1:11" x14ac:dyDescent="0.3">
      <c r="A422" s="15">
        <f t="shared" si="35"/>
        <v>419</v>
      </c>
      <c r="B422" s="3"/>
      <c r="C422" s="3"/>
      <c r="D422" s="4"/>
      <c r="E422" s="5"/>
      <c r="F422" s="5"/>
      <c r="G422" s="6" t="str">
        <f>IF(D422="","",IF(ISERROR(VLOOKUP($J422,Parameter!$A$7:$D$93,4,FALSE))=TRUE,"NV",VLOOKUP($J422,Parameter!$A$7:$D$93,4,FALSE)))</f>
        <v/>
      </c>
      <c r="H422" s="16">
        <f t="shared" si="31"/>
        <v>124</v>
      </c>
      <c r="I422" s="8" t="str">
        <f t="shared" si="32"/>
        <v>AK_E</v>
      </c>
      <c r="J422" s="8" t="str">
        <f t="shared" si="33"/>
        <v>__AK_E</v>
      </c>
      <c r="K422" s="17" t="str">
        <f t="shared" si="34"/>
        <v>7: 61-</v>
      </c>
    </row>
    <row r="423" spans="1:11" x14ac:dyDescent="0.3">
      <c r="A423" s="15">
        <f t="shared" si="35"/>
        <v>420</v>
      </c>
      <c r="B423" s="3"/>
      <c r="C423" s="3"/>
      <c r="D423" s="4"/>
      <c r="E423" s="5"/>
      <c r="F423" s="5"/>
      <c r="G423" s="6" t="str">
        <f>IF(D423="","",IF(ISERROR(VLOOKUP($J423,Parameter!$A$7:$D$93,4,FALSE))=TRUE,"NV",VLOOKUP($J423,Parameter!$A$7:$D$93,4,FALSE)))</f>
        <v/>
      </c>
      <c r="H423" s="16">
        <f t="shared" si="31"/>
        <v>124</v>
      </c>
      <c r="I423" s="8" t="str">
        <f t="shared" si="32"/>
        <v>AK_E</v>
      </c>
      <c r="J423" s="8" t="str">
        <f t="shared" si="33"/>
        <v>__AK_E</v>
      </c>
      <c r="K423" s="17" t="str">
        <f t="shared" si="34"/>
        <v>7: 61-</v>
      </c>
    </row>
    <row r="424" spans="1:11" x14ac:dyDescent="0.3">
      <c r="A424" s="15">
        <f t="shared" si="35"/>
        <v>421</v>
      </c>
      <c r="B424" s="3"/>
      <c r="C424" s="3"/>
      <c r="D424" s="4"/>
      <c r="E424" s="5"/>
      <c r="F424" s="5"/>
      <c r="G424" s="6" t="str">
        <f>IF(D424="","",IF(ISERROR(VLOOKUP($J424,Parameter!$A$7:$D$93,4,FALSE))=TRUE,"NV",VLOOKUP($J424,Parameter!$A$7:$D$93,4,FALSE)))</f>
        <v/>
      </c>
      <c r="H424" s="16">
        <f t="shared" si="31"/>
        <v>124</v>
      </c>
      <c r="I424" s="8" t="str">
        <f t="shared" si="32"/>
        <v>AK_E</v>
      </c>
      <c r="J424" s="8" t="str">
        <f t="shared" si="33"/>
        <v>__AK_E</v>
      </c>
      <c r="K424" s="17" t="str">
        <f t="shared" si="34"/>
        <v>7: 61-</v>
      </c>
    </row>
    <row r="425" spans="1:11" x14ac:dyDescent="0.3">
      <c r="A425" s="15">
        <f t="shared" si="35"/>
        <v>422</v>
      </c>
      <c r="B425" s="3"/>
      <c r="C425" s="3"/>
      <c r="D425" s="4"/>
      <c r="E425" s="5"/>
      <c r="F425" s="5"/>
      <c r="G425" s="6" t="str">
        <f>IF(D425="","",IF(ISERROR(VLOOKUP($J425,Parameter!$A$7:$D$93,4,FALSE))=TRUE,"NV",VLOOKUP($J425,Parameter!$A$7:$D$93,4,FALSE)))</f>
        <v/>
      </c>
      <c r="H425" s="16">
        <f t="shared" si="31"/>
        <v>124</v>
      </c>
      <c r="I425" s="8" t="str">
        <f t="shared" si="32"/>
        <v>AK_E</v>
      </c>
      <c r="J425" s="8" t="str">
        <f t="shared" si="33"/>
        <v>__AK_E</v>
      </c>
      <c r="K425" s="17" t="str">
        <f t="shared" si="34"/>
        <v>7: 61-</v>
      </c>
    </row>
    <row r="426" spans="1:11" x14ac:dyDescent="0.3">
      <c r="A426" s="15">
        <f t="shared" si="35"/>
        <v>423</v>
      </c>
      <c r="B426" s="3"/>
      <c r="C426" s="3"/>
      <c r="D426" s="4"/>
      <c r="E426" s="5"/>
      <c r="F426" s="5"/>
      <c r="G426" s="6" t="str">
        <f>IF(D426="","",IF(ISERROR(VLOOKUP($J426,Parameter!$A$7:$D$93,4,FALSE))=TRUE,"NV",VLOOKUP($J426,Parameter!$A$7:$D$93,4,FALSE)))</f>
        <v/>
      </c>
      <c r="H426" s="16">
        <f t="shared" si="31"/>
        <v>124</v>
      </c>
      <c r="I426" s="8" t="str">
        <f t="shared" si="32"/>
        <v>AK_E</v>
      </c>
      <c r="J426" s="8" t="str">
        <f t="shared" si="33"/>
        <v>__AK_E</v>
      </c>
      <c r="K426" s="17" t="str">
        <f t="shared" si="34"/>
        <v>7: 61-</v>
      </c>
    </row>
    <row r="427" spans="1:11" x14ac:dyDescent="0.3">
      <c r="A427" s="15">
        <f t="shared" si="35"/>
        <v>424</v>
      </c>
      <c r="B427" s="3"/>
      <c r="C427" s="3"/>
      <c r="D427" s="4"/>
      <c r="E427" s="5"/>
      <c r="F427" s="5"/>
      <c r="G427" s="6" t="str">
        <f>IF(D427="","",IF(ISERROR(VLOOKUP($J427,Parameter!$A$7:$D$93,4,FALSE))=TRUE,"NV",VLOOKUP($J427,Parameter!$A$7:$D$93,4,FALSE)))</f>
        <v/>
      </c>
      <c r="H427" s="16">
        <f t="shared" si="31"/>
        <v>124</v>
      </c>
      <c r="I427" s="8" t="str">
        <f t="shared" si="32"/>
        <v>AK_E</v>
      </c>
      <c r="J427" s="8" t="str">
        <f t="shared" si="33"/>
        <v>__AK_E</v>
      </c>
      <c r="K427" s="17" t="str">
        <f t="shared" si="34"/>
        <v>7: 61-</v>
      </c>
    </row>
    <row r="428" spans="1:11" x14ac:dyDescent="0.3">
      <c r="A428" s="15">
        <f t="shared" si="35"/>
        <v>425</v>
      </c>
      <c r="B428" s="3"/>
      <c r="C428" s="3"/>
      <c r="D428" s="4"/>
      <c r="E428" s="5"/>
      <c r="F428" s="5"/>
      <c r="G428" s="6" t="str">
        <f>IF(D428="","",IF(ISERROR(VLOOKUP($J428,Parameter!$A$7:$D$93,4,FALSE))=TRUE,"NV",VLOOKUP($J428,Parameter!$A$7:$D$93,4,FALSE)))</f>
        <v/>
      </c>
      <c r="H428" s="16">
        <f t="shared" si="31"/>
        <v>124</v>
      </c>
      <c r="I428" s="8" t="str">
        <f t="shared" si="32"/>
        <v>AK_E</v>
      </c>
      <c r="J428" s="8" t="str">
        <f t="shared" si="33"/>
        <v>__AK_E</v>
      </c>
      <c r="K428" s="17" t="str">
        <f t="shared" si="34"/>
        <v>7: 61-</v>
      </c>
    </row>
    <row r="429" spans="1:11" x14ac:dyDescent="0.3">
      <c r="A429" s="15">
        <f t="shared" si="35"/>
        <v>426</v>
      </c>
      <c r="B429" s="3"/>
      <c r="C429" s="3"/>
      <c r="D429" s="4"/>
      <c r="E429" s="5"/>
      <c r="F429" s="5"/>
      <c r="G429" s="6" t="str">
        <f>IF(D429="","",IF(ISERROR(VLOOKUP($J429,Parameter!$A$7:$D$93,4,FALSE))=TRUE,"NV",VLOOKUP($J429,Parameter!$A$7:$D$93,4,FALSE)))</f>
        <v/>
      </c>
      <c r="H429" s="16">
        <f t="shared" si="31"/>
        <v>124</v>
      </c>
      <c r="I429" s="8" t="str">
        <f t="shared" si="32"/>
        <v>AK_E</v>
      </c>
      <c r="J429" s="8" t="str">
        <f t="shared" si="33"/>
        <v>__AK_E</v>
      </c>
      <c r="K429" s="17" t="str">
        <f t="shared" si="34"/>
        <v>7: 61-</v>
      </c>
    </row>
    <row r="430" spans="1:11" x14ac:dyDescent="0.3">
      <c r="A430" s="15">
        <f t="shared" si="35"/>
        <v>427</v>
      </c>
      <c r="B430" s="3"/>
      <c r="C430" s="3"/>
      <c r="D430" s="4"/>
      <c r="E430" s="5"/>
      <c r="F430" s="5"/>
      <c r="G430" s="6" t="str">
        <f>IF(D430="","",IF(ISERROR(VLOOKUP($J430,Parameter!$A$7:$D$93,4,FALSE))=TRUE,"NV",VLOOKUP($J430,Parameter!$A$7:$D$93,4,FALSE)))</f>
        <v/>
      </c>
      <c r="H430" s="16">
        <f t="shared" si="31"/>
        <v>124</v>
      </c>
      <c r="I430" s="8" t="str">
        <f t="shared" si="32"/>
        <v>AK_E</v>
      </c>
      <c r="J430" s="8" t="str">
        <f t="shared" si="33"/>
        <v>__AK_E</v>
      </c>
      <c r="K430" s="17" t="str">
        <f t="shared" si="34"/>
        <v>7: 61-</v>
      </c>
    </row>
    <row r="431" spans="1:11" x14ac:dyDescent="0.3">
      <c r="A431" s="15">
        <f t="shared" si="35"/>
        <v>428</v>
      </c>
      <c r="B431" s="3"/>
      <c r="C431" s="3"/>
      <c r="D431" s="4"/>
      <c r="E431" s="5"/>
      <c r="F431" s="5"/>
      <c r="G431" s="6" t="str">
        <f>IF(D431="","",IF(ISERROR(VLOOKUP($J431,Parameter!$A$7:$D$93,4,FALSE))=TRUE,"NV",VLOOKUP($J431,Parameter!$A$7:$D$93,4,FALSE)))</f>
        <v/>
      </c>
      <c r="H431" s="16">
        <f t="shared" si="31"/>
        <v>124</v>
      </c>
      <c r="I431" s="8" t="str">
        <f t="shared" si="32"/>
        <v>AK_E</v>
      </c>
      <c r="J431" s="8" t="str">
        <f t="shared" si="33"/>
        <v>__AK_E</v>
      </c>
      <c r="K431" s="17" t="str">
        <f t="shared" si="34"/>
        <v>7: 61-</v>
      </c>
    </row>
    <row r="432" spans="1:11" x14ac:dyDescent="0.3">
      <c r="A432" s="15">
        <f t="shared" si="35"/>
        <v>429</v>
      </c>
      <c r="B432" s="3"/>
      <c r="C432" s="3"/>
      <c r="D432" s="4"/>
      <c r="E432" s="5"/>
      <c r="F432" s="5"/>
      <c r="G432" s="6" t="str">
        <f>IF(D432="","",IF(ISERROR(VLOOKUP($J432,Parameter!$A$7:$D$93,4,FALSE))=TRUE,"NV",VLOOKUP($J432,Parameter!$A$7:$D$93,4,FALSE)))</f>
        <v/>
      </c>
      <c r="H432" s="16">
        <f t="shared" si="31"/>
        <v>124</v>
      </c>
      <c r="I432" s="8" t="str">
        <f t="shared" si="32"/>
        <v>AK_E</v>
      </c>
      <c r="J432" s="8" t="str">
        <f t="shared" si="33"/>
        <v>__AK_E</v>
      </c>
      <c r="K432" s="17" t="str">
        <f t="shared" si="34"/>
        <v>7: 61-</v>
      </c>
    </row>
    <row r="433" spans="1:11" x14ac:dyDescent="0.3">
      <c r="A433" s="15">
        <f t="shared" si="35"/>
        <v>430</v>
      </c>
      <c r="B433" s="3"/>
      <c r="C433" s="3"/>
      <c r="D433" s="4"/>
      <c r="E433" s="5"/>
      <c r="F433" s="5"/>
      <c r="G433" s="6" t="str">
        <f>IF(D433="","",IF(ISERROR(VLOOKUP($J433,Parameter!$A$7:$D$93,4,FALSE))=TRUE,"NV",VLOOKUP($J433,Parameter!$A$7:$D$93,4,FALSE)))</f>
        <v/>
      </c>
      <c r="H433" s="16">
        <f t="shared" si="31"/>
        <v>124</v>
      </c>
      <c r="I433" s="8" t="str">
        <f t="shared" si="32"/>
        <v>AK_E</v>
      </c>
      <c r="J433" s="8" t="str">
        <f t="shared" si="33"/>
        <v>__AK_E</v>
      </c>
      <c r="K433" s="17" t="str">
        <f t="shared" si="34"/>
        <v>7: 61-</v>
      </c>
    </row>
    <row r="434" spans="1:11" x14ac:dyDescent="0.3">
      <c r="A434" s="15">
        <f t="shared" si="35"/>
        <v>431</v>
      </c>
      <c r="B434" s="3"/>
      <c r="C434" s="3"/>
      <c r="D434" s="4"/>
      <c r="E434" s="5"/>
      <c r="F434" s="5"/>
      <c r="G434" s="6" t="str">
        <f>IF(D434="","",IF(ISERROR(VLOOKUP($J434,Parameter!$A$7:$D$93,4,FALSE))=TRUE,"NV",VLOOKUP($J434,Parameter!$A$7:$D$93,4,FALSE)))</f>
        <v/>
      </c>
      <c r="H434" s="16">
        <f t="shared" si="31"/>
        <v>124</v>
      </c>
      <c r="I434" s="8" t="str">
        <f t="shared" si="32"/>
        <v>AK_E</v>
      </c>
      <c r="J434" s="8" t="str">
        <f t="shared" si="33"/>
        <v>__AK_E</v>
      </c>
      <c r="K434" s="17" t="str">
        <f t="shared" si="34"/>
        <v>7: 61-</v>
      </c>
    </row>
    <row r="435" spans="1:11" x14ac:dyDescent="0.3">
      <c r="A435" s="15">
        <f t="shared" si="35"/>
        <v>432</v>
      </c>
      <c r="B435" s="3"/>
      <c r="C435" s="3"/>
      <c r="D435" s="4"/>
      <c r="E435" s="5"/>
      <c r="F435" s="5"/>
      <c r="G435" s="6" t="str">
        <f>IF(D435="","",IF(ISERROR(VLOOKUP($J435,Parameter!$A$7:$D$93,4,FALSE))=TRUE,"NV",VLOOKUP($J435,Parameter!$A$7:$D$93,4,FALSE)))</f>
        <v/>
      </c>
      <c r="H435" s="16">
        <f t="shared" si="31"/>
        <v>124</v>
      </c>
      <c r="I435" s="8" t="str">
        <f t="shared" si="32"/>
        <v>AK_E</v>
      </c>
      <c r="J435" s="8" t="str">
        <f t="shared" si="33"/>
        <v>__AK_E</v>
      </c>
      <c r="K435" s="17" t="str">
        <f t="shared" si="34"/>
        <v>7: 61-</v>
      </c>
    </row>
    <row r="436" spans="1:11" x14ac:dyDescent="0.3">
      <c r="A436" s="15">
        <f t="shared" si="35"/>
        <v>433</v>
      </c>
      <c r="B436" s="3"/>
      <c r="C436" s="3"/>
      <c r="D436" s="4"/>
      <c r="E436" s="5"/>
      <c r="F436" s="5"/>
      <c r="G436" s="6" t="str">
        <f>IF(D436="","",IF(ISERROR(VLOOKUP($J436,Parameter!$A$7:$D$93,4,FALSE))=TRUE,"NV",VLOOKUP($J436,Parameter!$A$7:$D$93,4,FALSE)))</f>
        <v/>
      </c>
      <c r="H436" s="16">
        <f t="shared" si="31"/>
        <v>124</v>
      </c>
      <c r="I436" s="8" t="str">
        <f t="shared" si="32"/>
        <v>AK_E</v>
      </c>
      <c r="J436" s="8" t="str">
        <f t="shared" si="33"/>
        <v>__AK_E</v>
      </c>
      <c r="K436" s="17" t="str">
        <f t="shared" si="34"/>
        <v>7: 61-</v>
      </c>
    </row>
    <row r="437" spans="1:11" x14ac:dyDescent="0.3">
      <c r="A437" s="15">
        <f t="shared" si="35"/>
        <v>434</v>
      </c>
      <c r="B437" s="3"/>
      <c r="C437" s="3"/>
      <c r="D437" s="4"/>
      <c r="E437" s="5"/>
      <c r="F437" s="5"/>
      <c r="G437" s="6" t="str">
        <f>IF(D437="","",IF(ISERROR(VLOOKUP($J437,Parameter!$A$7:$D$93,4,FALSE))=TRUE,"NV",VLOOKUP($J437,Parameter!$A$7:$D$93,4,FALSE)))</f>
        <v/>
      </c>
      <c r="H437" s="16">
        <f t="shared" si="31"/>
        <v>124</v>
      </c>
      <c r="I437" s="8" t="str">
        <f t="shared" si="32"/>
        <v>AK_E</v>
      </c>
      <c r="J437" s="8" t="str">
        <f t="shared" si="33"/>
        <v>__AK_E</v>
      </c>
      <c r="K437" s="17" t="str">
        <f t="shared" si="34"/>
        <v>7: 61-</v>
      </c>
    </row>
    <row r="438" spans="1:11" x14ac:dyDescent="0.3">
      <c r="A438" s="15">
        <f t="shared" si="35"/>
        <v>435</v>
      </c>
      <c r="B438" s="3"/>
      <c r="C438" s="3"/>
      <c r="D438" s="4"/>
      <c r="E438" s="5"/>
      <c r="F438" s="5"/>
      <c r="G438" s="6" t="str">
        <f>IF(D438="","",IF(ISERROR(VLOOKUP($J438,Parameter!$A$7:$D$93,4,FALSE))=TRUE,"NV",VLOOKUP($J438,Parameter!$A$7:$D$93,4,FALSE)))</f>
        <v/>
      </c>
      <c r="H438" s="16">
        <f t="shared" si="31"/>
        <v>124</v>
      </c>
      <c r="I438" s="8" t="str">
        <f t="shared" si="32"/>
        <v>AK_E</v>
      </c>
      <c r="J438" s="8" t="str">
        <f t="shared" si="33"/>
        <v>__AK_E</v>
      </c>
      <c r="K438" s="17" t="str">
        <f t="shared" si="34"/>
        <v>7: 61-</v>
      </c>
    </row>
    <row r="439" spans="1:11" x14ac:dyDescent="0.3">
      <c r="A439" s="15">
        <f t="shared" si="35"/>
        <v>436</v>
      </c>
      <c r="B439" s="3"/>
      <c r="C439" s="3"/>
      <c r="D439" s="4"/>
      <c r="E439" s="5"/>
      <c r="F439" s="5"/>
      <c r="G439" s="6" t="str">
        <f>IF(D439="","",IF(ISERROR(VLOOKUP($J439,Parameter!$A$7:$D$93,4,FALSE))=TRUE,"NV",VLOOKUP($J439,Parameter!$A$7:$D$93,4,FALSE)))</f>
        <v/>
      </c>
      <c r="H439" s="16">
        <f t="shared" si="31"/>
        <v>124</v>
      </c>
      <c r="I439" s="8" t="str">
        <f t="shared" si="32"/>
        <v>AK_E</v>
      </c>
      <c r="J439" s="8" t="str">
        <f t="shared" si="33"/>
        <v>__AK_E</v>
      </c>
      <c r="K439" s="17" t="str">
        <f t="shared" si="34"/>
        <v>7: 61-</v>
      </c>
    </row>
    <row r="440" spans="1:11" x14ac:dyDescent="0.3">
      <c r="A440" s="15">
        <f t="shared" si="35"/>
        <v>437</v>
      </c>
      <c r="B440" s="3"/>
      <c r="C440" s="3"/>
      <c r="D440" s="4"/>
      <c r="E440" s="5"/>
      <c r="F440" s="5"/>
      <c r="G440" s="6" t="str">
        <f>IF(D440="","",IF(ISERROR(VLOOKUP($J440,Parameter!$A$7:$D$93,4,FALSE))=TRUE,"NV",VLOOKUP($J440,Parameter!$A$7:$D$93,4,FALSE)))</f>
        <v/>
      </c>
      <c r="H440" s="16">
        <f t="shared" si="31"/>
        <v>124</v>
      </c>
      <c r="I440" s="8" t="str">
        <f t="shared" si="32"/>
        <v>AK_E</v>
      </c>
      <c r="J440" s="8" t="str">
        <f t="shared" si="33"/>
        <v>__AK_E</v>
      </c>
      <c r="K440" s="17" t="str">
        <f t="shared" si="34"/>
        <v>7: 61-</v>
      </c>
    </row>
    <row r="441" spans="1:11" x14ac:dyDescent="0.3">
      <c r="A441" s="15">
        <f t="shared" si="35"/>
        <v>438</v>
      </c>
      <c r="B441" s="3"/>
      <c r="C441" s="3"/>
      <c r="D441" s="4"/>
      <c r="E441" s="5"/>
      <c r="F441" s="5"/>
      <c r="G441" s="6" t="str">
        <f>IF(D441="","",IF(ISERROR(VLOOKUP($J441,Parameter!$A$7:$D$93,4,FALSE))=TRUE,"NV",VLOOKUP($J441,Parameter!$A$7:$D$93,4,FALSE)))</f>
        <v/>
      </c>
      <c r="H441" s="16">
        <f t="shared" si="31"/>
        <v>124</v>
      </c>
      <c r="I441" s="8" t="str">
        <f t="shared" si="32"/>
        <v>AK_E</v>
      </c>
      <c r="J441" s="8" t="str">
        <f t="shared" si="33"/>
        <v>__AK_E</v>
      </c>
      <c r="K441" s="17" t="str">
        <f t="shared" si="34"/>
        <v>7: 61-</v>
      </c>
    </row>
    <row r="442" spans="1:11" x14ac:dyDescent="0.3">
      <c r="A442" s="15">
        <f t="shared" si="35"/>
        <v>439</v>
      </c>
      <c r="B442" s="3"/>
      <c r="C442" s="3"/>
      <c r="D442" s="4"/>
      <c r="E442" s="5"/>
      <c r="F442" s="5"/>
      <c r="G442" s="6" t="str">
        <f>IF(D442="","",IF(ISERROR(VLOOKUP($J442,Parameter!$A$7:$D$93,4,FALSE))=TRUE,"NV",VLOOKUP($J442,Parameter!$A$7:$D$93,4,FALSE)))</f>
        <v/>
      </c>
      <c r="H442" s="16">
        <f t="shared" si="31"/>
        <v>124</v>
      </c>
      <c r="I442" s="8" t="str">
        <f t="shared" si="32"/>
        <v>AK_E</v>
      </c>
      <c r="J442" s="8" t="str">
        <f t="shared" si="33"/>
        <v>__AK_E</v>
      </c>
      <c r="K442" s="17" t="str">
        <f t="shared" si="34"/>
        <v>7: 61-</v>
      </c>
    </row>
    <row r="443" spans="1:11" x14ac:dyDescent="0.3">
      <c r="A443" s="15">
        <f t="shared" si="35"/>
        <v>440</v>
      </c>
      <c r="B443" s="3"/>
      <c r="C443" s="3"/>
      <c r="D443" s="4"/>
      <c r="E443" s="5"/>
      <c r="F443" s="5"/>
      <c r="G443" s="6" t="str">
        <f>IF(D443="","",IF(ISERROR(VLOOKUP($J443,Parameter!$A$7:$D$93,4,FALSE))=TRUE,"NV",VLOOKUP($J443,Parameter!$A$7:$D$93,4,FALSE)))</f>
        <v/>
      </c>
      <c r="H443" s="16">
        <f t="shared" si="31"/>
        <v>124</v>
      </c>
      <c r="I443" s="8" t="str">
        <f t="shared" si="32"/>
        <v>AK_E</v>
      </c>
      <c r="J443" s="8" t="str">
        <f t="shared" si="33"/>
        <v>__AK_E</v>
      </c>
      <c r="K443" s="17" t="str">
        <f t="shared" si="34"/>
        <v>7: 61-</v>
      </c>
    </row>
    <row r="444" spans="1:11" x14ac:dyDescent="0.3">
      <c r="A444" s="15">
        <f t="shared" si="35"/>
        <v>441</v>
      </c>
      <c r="B444" s="3"/>
      <c r="C444" s="3"/>
      <c r="D444" s="4"/>
      <c r="E444" s="5"/>
      <c r="F444" s="5"/>
      <c r="G444" s="6" t="str">
        <f>IF(D444="","",IF(ISERROR(VLOOKUP($J444,Parameter!$A$7:$D$93,4,FALSE))=TRUE,"NV",VLOOKUP($J444,Parameter!$A$7:$D$93,4,FALSE)))</f>
        <v/>
      </c>
      <c r="H444" s="16">
        <f t="shared" si="31"/>
        <v>124</v>
      </c>
      <c r="I444" s="8" t="str">
        <f t="shared" si="32"/>
        <v>AK_E</v>
      </c>
      <c r="J444" s="8" t="str">
        <f t="shared" si="33"/>
        <v>__AK_E</v>
      </c>
      <c r="K444" s="17" t="str">
        <f t="shared" si="34"/>
        <v>7: 61-</v>
      </c>
    </row>
    <row r="445" spans="1:11" x14ac:dyDescent="0.3">
      <c r="A445" s="15">
        <f t="shared" si="35"/>
        <v>442</v>
      </c>
      <c r="B445" s="3"/>
      <c r="C445" s="3"/>
      <c r="D445" s="4"/>
      <c r="E445" s="5"/>
      <c r="F445" s="5"/>
      <c r="G445" s="6" t="str">
        <f>IF(D445="","",IF(ISERROR(VLOOKUP($J445,Parameter!$A$7:$D$93,4,FALSE))=TRUE,"NV",VLOOKUP($J445,Parameter!$A$7:$D$93,4,FALSE)))</f>
        <v/>
      </c>
      <c r="H445" s="16">
        <f t="shared" si="31"/>
        <v>124</v>
      </c>
      <c r="I445" s="8" t="str">
        <f t="shared" si="32"/>
        <v>AK_E</v>
      </c>
      <c r="J445" s="8" t="str">
        <f t="shared" si="33"/>
        <v>__AK_E</v>
      </c>
      <c r="K445" s="17" t="str">
        <f t="shared" si="34"/>
        <v>7: 61-</v>
      </c>
    </row>
    <row r="446" spans="1:11" x14ac:dyDescent="0.3">
      <c r="A446" s="15">
        <f t="shared" si="35"/>
        <v>443</v>
      </c>
      <c r="B446" s="3"/>
      <c r="C446" s="3"/>
      <c r="D446" s="4"/>
      <c r="E446" s="5"/>
      <c r="F446" s="5"/>
      <c r="G446" s="6" t="str">
        <f>IF(D446="","",IF(ISERROR(VLOOKUP($J446,Parameter!$A$7:$D$93,4,FALSE))=TRUE,"NV",VLOOKUP($J446,Parameter!$A$7:$D$93,4,FALSE)))</f>
        <v/>
      </c>
      <c r="H446" s="16">
        <f t="shared" si="31"/>
        <v>124</v>
      </c>
      <c r="I446" s="8" t="str">
        <f t="shared" si="32"/>
        <v>AK_E</v>
      </c>
      <c r="J446" s="8" t="str">
        <f t="shared" si="33"/>
        <v>__AK_E</v>
      </c>
      <c r="K446" s="17" t="str">
        <f t="shared" si="34"/>
        <v>7: 61-</v>
      </c>
    </row>
    <row r="447" spans="1:11" x14ac:dyDescent="0.3">
      <c r="A447" s="15">
        <f t="shared" si="35"/>
        <v>444</v>
      </c>
      <c r="B447" s="3"/>
      <c r="C447" s="3"/>
      <c r="D447" s="4"/>
      <c r="E447" s="5"/>
      <c r="F447" s="5"/>
      <c r="G447" s="6" t="str">
        <f>IF(D447="","",IF(ISERROR(VLOOKUP($J447,Parameter!$A$7:$D$93,4,FALSE))=TRUE,"NV",VLOOKUP($J447,Parameter!$A$7:$D$93,4,FALSE)))</f>
        <v/>
      </c>
      <c r="H447" s="16">
        <f t="shared" si="31"/>
        <v>124</v>
      </c>
      <c r="I447" s="8" t="str">
        <f t="shared" si="32"/>
        <v>AK_E</v>
      </c>
      <c r="J447" s="8" t="str">
        <f t="shared" si="33"/>
        <v>__AK_E</v>
      </c>
      <c r="K447" s="17" t="str">
        <f t="shared" si="34"/>
        <v>7: 61-</v>
      </c>
    </row>
    <row r="448" spans="1:11" x14ac:dyDescent="0.3">
      <c r="A448" s="15">
        <f t="shared" si="35"/>
        <v>445</v>
      </c>
      <c r="B448" s="3"/>
      <c r="C448" s="3"/>
      <c r="D448" s="4"/>
      <c r="E448" s="5"/>
      <c r="F448" s="5"/>
      <c r="G448" s="6" t="str">
        <f>IF(D448="","",IF(ISERROR(VLOOKUP($J448,Parameter!$A$7:$D$93,4,FALSE))=TRUE,"NV",VLOOKUP($J448,Parameter!$A$7:$D$93,4,FALSE)))</f>
        <v/>
      </c>
      <c r="H448" s="16">
        <f t="shared" si="31"/>
        <v>124</v>
      </c>
      <c r="I448" s="8" t="str">
        <f t="shared" si="32"/>
        <v>AK_E</v>
      </c>
      <c r="J448" s="8" t="str">
        <f t="shared" si="33"/>
        <v>__AK_E</v>
      </c>
      <c r="K448" s="17" t="str">
        <f t="shared" si="34"/>
        <v>7: 61-</v>
      </c>
    </row>
    <row r="449" spans="1:11" x14ac:dyDescent="0.3">
      <c r="A449" s="15">
        <f t="shared" si="35"/>
        <v>446</v>
      </c>
      <c r="B449" s="3"/>
      <c r="C449" s="3"/>
      <c r="D449" s="4"/>
      <c r="E449" s="5"/>
      <c r="F449" s="5"/>
      <c r="G449" s="6" t="str">
        <f>IF(D449="","",IF(ISERROR(VLOOKUP($J449,Parameter!$A$7:$D$93,4,FALSE))=TRUE,"NV",VLOOKUP($J449,Parameter!$A$7:$D$93,4,FALSE)))</f>
        <v/>
      </c>
      <c r="H449" s="16">
        <f t="shared" si="31"/>
        <v>124</v>
      </c>
      <c r="I449" s="8" t="str">
        <f t="shared" si="32"/>
        <v>AK_E</v>
      </c>
      <c r="J449" s="8" t="str">
        <f t="shared" si="33"/>
        <v>__AK_E</v>
      </c>
      <c r="K449" s="17" t="str">
        <f t="shared" si="34"/>
        <v>7: 61-</v>
      </c>
    </row>
    <row r="450" spans="1:11" x14ac:dyDescent="0.3">
      <c r="A450" s="15">
        <f t="shared" si="35"/>
        <v>447</v>
      </c>
      <c r="B450" s="3"/>
      <c r="C450" s="3"/>
      <c r="D450" s="4"/>
      <c r="E450" s="5"/>
      <c r="F450" s="5"/>
      <c r="G450" s="6" t="str">
        <f>IF(D450="","",IF(ISERROR(VLOOKUP($J450,Parameter!$A$7:$D$93,4,FALSE))=TRUE,"NV",VLOOKUP($J450,Parameter!$A$7:$D$93,4,FALSE)))</f>
        <v/>
      </c>
      <c r="H450" s="16">
        <f t="shared" si="31"/>
        <v>124</v>
      </c>
      <c r="I450" s="8" t="str">
        <f t="shared" si="32"/>
        <v>AK_E</v>
      </c>
      <c r="J450" s="8" t="str">
        <f t="shared" si="33"/>
        <v>__AK_E</v>
      </c>
      <c r="K450" s="17" t="str">
        <f t="shared" si="34"/>
        <v>7: 61-</v>
      </c>
    </row>
    <row r="451" spans="1:11" x14ac:dyDescent="0.3">
      <c r="A451" s="15">
        <f t="shared" si="35"/>
        <v>448</v>
      </c>
      <c r="B451" s="3"/>
      <c r="C451" s="3"/>
      <c r="D451" s="4"/>
      <c r="E451" s="5"/>
      <c r="F451" s="5"/>
      <c r="G451" s="6" t="str">
        <f>IF(D451="","",IF(ISERROR(VLOOKUP($J451,Parameter!$A$7:$D$93,4,FALSE))=TRUE,"NV",VLOOKUP($J451,Parameter!$A$7:$D$93,4,FALSE)))</f>
        <v/>
      </c>
      <c r="H451" s="16">
        <f t="shared" si="31"/>
        <v>124</v>
      </c>
      <c r="I451" s="8" t="str">
        <f t="shared" si="32"/>
        <v>AK_E</v>
      </c>
      <c r="J451" s="8" t="str">
        <f t="shared" si="33"/>
        <v>__AK_E</v>
      </c>
      <c r="K451" s="17" t="str">
        <f t="shared" si="34"/>
        <v>7: 61-</v>
      </c>
    </row>
    <row r="452" spans="1:11" x14ac:dyDescent="0.3">
      <c r="A452" s="15">
        <f t="shared" si="35"/>
        <v>449</v>
      </c>
      <c r="B452" s="3"/>
      <c r="C452" s="3"/>
      <c r="D452" s="4"/>
      <c r="E452" s="5"/>
      <c r="F452" s="5"/>
      <c r="G452" s="6" t="str">
        <f>IF(D452="","",IF(ISERROR(VLOOKUP($J452,Parameter!$A$7:$D$93,4,FALSE))=TRUE,"NV",VLOOKUP($J452,Parameter!$A$7:$D$93,4,FALSE)))</f>
        <v/>
      </c>
      <c r="H452" s="16">
        <f t="shared" si="31"/>
        <v>124</v>
      </c>
      <c r="I452" s="8" t="str">
        <f t="shared" si="32"/>
        <v>AK_E</v>
      </c>
      <c r="J452" s="8" t="str">
        <f t="shared" si="33"/>
        <v>__AK_E</v>
      </c>
      <c r="K452" s="17" t="str">
        <f t="shared" si="34"/>
        <v>7: 61-</v>
      </c>
    </row>
    <row r="453" spans="1:11" x14ac:dyDescent="0.3">
      <c r="A453" s="15">
        <f t="shared" si="35"/>
        <v>450</v>
      </c>
      <c r="B453" s="3"/>
      <c r="C453" s="3"/>
      <c r="D453" s="4"/>
      <c r="E453" s="5"/>
      <c r="F453" s="5"/>
      <c r="G453" s="6" t="str">
        <f>IF(D453="","",IF(ISERROR(VLOOKUP($J453,Parameter!$A$7:$D$93,4,FALSE))=TRUE,"NV",VLOOKUP($J453,Parameter!$A$7:$D$93,4,FALSE)))</f>
        <v/>
      </c>
      <c r="H453" s="16">
        <f t="shared" ref="H453:H516" si="36">ROUNDDOWN((DATE($C$1,12,31)-DATE(YEAR($D453),12,31))/365,-0.2)</f>
        <v>124</v>
      </c>
      <c r="I453" s="8" t="str">
        <f t="shared" ref="I453:I516" si="37">IF(H453&lt;=9,"C",IF(AND(H453&gt;9,H453&lt;=12),"B",IF(AND(H453&gt;12,H453&lt;=14),"A",IF(AND(H453&gt;14,H453&lt;=16),"Jugend",IF(AND(H453&gt;16,H453&lt;=18),"Junioren",IF(AND(H453&gt;18,H453&lt;=31),"LK",IF(AND(H453&gt;31,H453&lt;=39),"AK_A",IF(AND(H453&gt;39,H453&lt;=49),"AK_B",IF(AND(H453&gt;49,H453&lt;=59),"AK_C",IF(AND(H453&gt;59,H453&lt;=69),"AK_D",IF(H453&gt;69,"AK_E","Fehler")))))))))))</f>
        <v>AK_E</v>
      </c>
      <c r="J453" s="8" t="str">
        <f t="shared" ref="J453:J516" si="38">E453&amp;"_"&amp;F453&amp;"_"&amp;I453</f>
        <v>__AK_E</v>
      </c>
      <c r="K453" s="17" t="str">
        <f t="shared" ref="K453:K516" si="39">IF(H453="","",IF(AND(H453&gt;0,H453&lt;=6),"1: 0-6",IF(AND(H453&gt;6,H453&lt;=14),"2: 7-14",IF(AND(H453&gt;14,H453&lt;=18),"3: 15-18",IF(AND(H453&gt;18,H453&lt;=26),"4: 19-26",IF(AND(H453&gt;26,H453&lt;=40),"5: 27-40",IF(AND(H453&gt;40,H453&lt;=60),"6: 41-60","7: 61-")))))))</f>
        <v>7: 61-</v>
      </c>
    </row>
    <row r="454" spans="1:11" x14ac:dyDescent="0.3">
      <c r="A454" s="15">
        <f t="shared" ref="A454:A517" si="40">A453+1</f>
        <v>451</v>
      </c>
      <c r="B454" s="3"/>
      <c r="C454" s="3"/>
      <c r="D454" s="4"/>
      <c r="E454" s="5"/>
      <c r="F454" s="5"/>
      <c r="G454" s="6" t="str">
        <f>IF(D454="","",IF(ISERROR(VLOOKUP($J454,Parameter!$A$7:$D$93,4,FALSE))=TRUE,"NV",VLOOKUP($J454,Parameter!$A$7:$D$93,4,FALSE)))</f>
        <v/>
      </c>
      <c r="H454" s="16">
        <f t="shared" si="36"/>
        <v>124</v>
      </c>
      <c r="I454" s="8" t="str">
        <f t="shared" si="37"/>
        <v>AK_E</v>
      </c>
      <c r="J454" s="8" t="str">
        <f t="shared" si="38"/>
        <v>__AK_E</v>
      </c>
      <c r="K454" s="17" t="str">
        <f t="shared" si="39"/>
        <v>7: 61-</v>
      </c>
    </row>
    <row r="455" spans="1:11" x14ac:dyDescent="0.3">
      <c r="A455" s="15">
        <f t="shared" si="40"/>
        <v>452</v>
      </c>
      <c r="B455" s="3"/>
      <c r="C455" s="3"/>
      <c r="D455" s="4"/>
      <c r="E455" s="5"/>
      <c r="F455" s="5"/>
      <c r="G455" s="6" t="str">
        <f>IF(D455="","",IF(ISERROR(VLOOKUP($J455,Parameter!$A$7:$D$93,4,FALSE))=TRUE,"NV",VLOOKUP($J455,Parameter!$A$7:$D$93,4,FALSE)))</f>
        <v/>
      </c>
      <c r="H455" s="16">
        <f t="shared" si="36"/>
        <v>124</v>
      </c>
      <c r="I455" s="8" t="str">
        <f t="shared" si="37"/>
        <v>AK_E</v>
      </c>
      <c r="J455" s="8" t="str">
        <f t="shared" si="38"/>
        <v>__AK_E</v>
      </c>
      <c r="K455" s="17" t="str">
        <f t="shared" si="39"/>
        <v>7: 61-</v>
      </c>
    </row>
    <row r="456" spans="1:11" x14ac:dyDescent="0.3">
      <c r="A456" s="15">
        <f t="shared" si="40"/>
        <v>453</v>
      </c>
      <c r="B456" s="3"/>
      <c r="C456" s="3"/>
      <c r="D456" s="4"/>
      <c r="E456" s="5"/>
      <c r="F456" s="5"/>
      <c r="G456" s="6" t="str">
        <f>IF(D456="","",IF(ISERROR(VLOOKUP($J456,Parameter!$A$7:$D$93,4,FALSE))=TRUE,"NV",VLOOKUP($J456,Parameter!$A$7:$D$93,4,FALSE)))</f>
        <v/>
      </c>
      <c r="H456" s="16">
        <f t="shared" si="36"/>
        <v>124</v>
      </c>
      <c r="I456" s="8" t="str">
        <f t="shared" si="37"/>
        <v>AK_E</v>
      </c>
      <c r="J456" s="8" t="str">
        <f t="shared" si="38"/>
        <v>__AK_E</v>
      </c>
      <c r="K456" s="17" t="str">
        <f t="shared" si="39"/>
        <v>7: 61-</v>
      </c>
    </row>
    <row r="457" spans="1:11" x14ac:dyDescent="0.3">
      <c r="A457" s="15">
        <f t="shared" si="40"/>
        <v>454</v>
      </c>
      <c r="B457" s="3"/>
      <c r="C457" s="3"/>
      <c r="D457" s="4"/>
      <c r="E457" s="5"/>
      <c r="F457" s="5"/>
      <c r="G457" s="6" t="str">
        <f>IF(D457="","",IF(ISERROR(VLOOKUP($J457,Parameter!$A$7:$D$93,4,FALSE))=TRUE,"NV",VLOOKUP($J457,Parameter!$A$7:$D$93,4,FALSE)))</f>
        <v/>
      </c>
      <c r="H457" s="16">
        <f t="shared" si="36"/>
        <v>124</v>
      </c>
      <c r="I457" s="8" t="str">
        <f t="shared" si="37"/>
        <v>AK_E</v>
      </c>
      <c r="J457" s="8" t="str">
        <f t="shared" si="38"/>
        <v>__AK_E</v>
      </c>
      <c r="K457" s="17" t="str">
        <f t="shared" si="39"/>
        <v>7: 61-</v>
      </c>
    </row>
    <row r="458" spans="1:11" x14ac:dyDescent="0.3">
      <c r="A458" s="15">
        <f t="shared" si="40"/>
        <v>455</v>
      </c>
      <c r="B458" s="3"/>
      <c r="C458" s="3"/>
      <c r="D458" s="4"/>
      <c r="E458" s="5"/>
      <c r="F458" s="5"/>
      <c r="G458" s="6" t="str">
        <f>IF(D458="","",IF(ISERROR(VLOOKUP($J458,Parameter!$A$7:$D$93,4,FALSE))=TRUE,"NV",VLOOKUP($J458,Parameter!$A$7:$D$93,4,FALSE)))</f>
        <v/>
      </c>
      <c r="H458" s="16">
        <f t="shared" si="36"/>
        <v>124</v>
      </c>
      <c r="I458" s="8" t="str">
        <f t="shared" si="37"/>
        <v>AK_E</v>
      </c>
      <c r="J458" s="8" t="str">
        <f t="shared" si="38"/>
        <v>__AK_E</v>
      </c>
      <c r="K458" s="17" t="str">
        <f t="shared" si="39"/>
        <v>7: 61-</v>
      </c>
    </row>
    <row r="459" spans="1:11" x14ac:dyDescent="0.3">
      <c r="A459" s="15">
        <f t="shared" si="40"/>
        <v>456</v>
      </c>
      <c r="B459" s="3"/>
      <c r="C459" s="3"/>
      <c r="D459" s="4"/>
      <c r="E459" s="5"/>
      <c r="F459" s="5"/>
      <c r="G459" s="6" t="str">
        <f>IF(D459="","",IF(ISERROR(VLOOKUP($J459,Parameter!$A$7:$D$93,4,FALSE))=TRUE,"NV",VLOOKUP($J459,Parameter!$A$7:$D$93,4,FALSE)))</f>
        <v/>
      </c>
      <c r="H459" s="16">
        <f t="shared" si="36"/>
        <v>124</v>
      </c>
      <c r="I459" s="8" t="str">
        <f t="shared" si="37"/>
        <v>AK_E</v>
      </c>
      <c r="J459" s="8" t="str">
        <f t="shared" si="38"/>
        <v>__AK_E</v>
      </c>
      <c r="K459" s="17" t="str">
        <f t="shared" si="39"/>
        <v>7: 61-</v>
      </c>
    </row>
    <row r="460" spans="1:11" x14ac:dyDescent="0.3">
      <c r="A460" s="15">
        <f t="shared" si="40"/>
        <v>457</v>
      </c>
      <c r="B460" s="3"/>
      <c r="C460" s="3"/>
      <c r="D460" s="4"/>
      <c r="E460" s="5"/>
      <c r="F460" s="5"/>
      <c r="G460" s="6" t="str">
        <f>IF(D460="","",IF(ISERROR(VLOOKUP($J460,Parameter!$A$7:$D$93,4,FALSE))=TRUE,"NV",VLOOKUP($J460,Parameter!$A$7:$D$93,4,FALSE)))</f>
        <v/>
      </c>
      <c r="H460" s="16">
        <f t="shared" si="36"/>
        <v>124</v>
      </c>
      <c r="I460" s="8" t="str">
        <f t="shared" si="37"/>
        <v>AK_E</v>
      </c>
      <c r="J460" s="8" t="str">
        <f t="shared" si="38"/>
        <v>__AK_E</v>
      </c>
      <c r="K460" s="17" t="str">
        <f t="shared" si="39"/>
        <v>7: 61-</v>
      </c>
    </row>
    <row r="461" spans="1:11" x14ac:dyDescent="0.3">
      <c r="A461" s="15">
        <f t="shared" si="40"/>
        <v>458</v>
      </c>
      <c r="B461" s="3"/>
      <c r="C461" s="3"/>
      <c r="D461" s="4"/>
      <c r="E461" s="5"/>
      <c r="F461" s="5"/>
      <c r="G461" s="6" t="str">
        <f>IF(D461="","",IF(ISERROR(VLOOKUP($J461,Parameter!$A$7:$D$93,4,FALSE))=TRUE,"NV",VLOOKUP($J461,Parameter!$A$7:$D$93,4,FALSE)))</f>
        <v/>
      </c>
      <c r="H461" s="16">
        <f t="shared" si="36"/>
        <v>124</v>
      </c>
      <c r="I461" s="8" t="str">
        <f t="shared" si="37"/>
        <v>AK_E</v>
      </c>
      <c r="J461" s="8" t="str">
        <f t="shared" si="38"/>
        <v>__AK_E</v>
      </c>
      <c r="K461" s="17" t="str">
        <f t="shared" si="39"/>
        <v>7: 61-</v>
      </c>
    </row>
    <row r="462" spans="1:11" x14ac:dyDescent="0.3">
      <c r="A462" s="15">
        <f t="shared" si="40"/>
        <v>459</v>
      </c>
      <c r="B462" s="3"/>
      <c r="C462" s="3"/>
      <c r="D462" s="4"/>
      <c r="E462" s="5"/>
      <c r="F462" s="5"/>
      <c r="G462" s="6" t="str">
        <f>IF(D462="","",IF(ISERROR(VLOOKUP($J462,Parameter!$A$7:$D$93,4,FALSE))=TRUE,"NV",VLOOKUP($J462,Parameter!$A$7:$D$93,4,FALSE)))</f>
        <v/>
      </c>
      <c r="H462" s="16">
        <f t="shared" si="36"/>
        <v>124</v>
      </c>
      <c r="I462" s="8" t="str">
        <f t="shared" si="37"/>
        <v>AK_E</v>
      </c>
      <c r="J462" s="8" t="str">
        <f t="shared" si="38"/>
        <v>__AK_E</v>
      </c>
      <c r="K462" s="17" t="str">
        <f t="shared" si="39"/>
        <v>7: 61-</v>
      </c>
    </row>
    <row r="463" spans="1:11" x14ac:dyDescent="0.3">
      <c r="A463" s="15">
        <f t="shared" si="40"/>
        <v>460</v>
      </c>
      <c r="B463" s="3"/>
      <c r="C463" s="3"/>
      <c r="D463" s="4"/>
      <c r="E463" s="5"/>
      <c r="F463" s="5"/>
      <c r="G463" s="6" t="str">
        <f>IF(D463="","",IF(ISERROR(VLOOKUP($J463,Parameter!$A$7:$D$93,4,FALSE))=TRUE,"NV",VLOOKUP($J463,Parameter!$A$7:$D$93,4,FALSE)))</f>
        <v/>
      </c>
      <c r="H463" s="16">
        <f t="shared" si="36"/>
        <v>124</v>
      </c>
      <c r="I463" s="8" t="str">
        <f t="shared" si="37"/>
        <v>AK_E</v>
      </c>
      <c r="J463" s="8" t="str">
        <f t="shared" si="38"/>
        <v>__AK_E</v>
      </c>
      <c r="K463" s="17" t="str">
        <f t="shared" si="39"/>
        <v>7: 61-</v>
      </c>
    </row>
    <row r="464" spans="1:11" x14ac:dyDescent="0.3">
      <c r="A464" s="15">
        <f t="shared" si="40"/>
        <v>461</v>
      </c>
      <c r="B464" s="3"/>
      <c r="C464" s="3"/>
      <c r="D464" s="4"/>
      <c r="E464" s="5"/>
      <c r="F464" s="5"/>
      <c r="G464" s="6" t="str">
        <f>IF(D464="","",IF(ISERROR(VLOOKUP($J464,Parameter!$A$7:$D$93,4,FALSE))=TRUE,"NV",VLOOKUP($J464,Parameter!$A$7:$D$93,4,FALSE)))</f>
        <v/>
      </c>
      <c r="H464" s="16">
        <f t="shared" si="36"/>
        <v>124</v>
      </c>
      <c r="I464" s="8" t="str">
        <f t="shared" si="37"/>
        <v>AK_E</v>
      </c>
      <c r="J464" s="8" t="str">
        <f t="shared" si="38"/>
        <v>__AK_E</v>
      </c>
      <c r="K464" s="17" t="str">
        <f t="shared" si="39"/>
        <v>7: 61-</v>
      </c>
    </row>
    <row r="465" spans="1:11" x14ac:dyDescent="0.3">
      <c r="A465" s="15">
        <f t="shared" si="40"/>
        <v>462</v>
      </c>
      <c r="B465" s="3"/>
      <c r="C465" s="3"/>
      <c r="D465" s="4"/>
      <c r="E465" s="5"/>
      <c r="F465" s="5"/>
      <c r="G465" s="6" t="str">
        <f>IF(D465="","",IF(ISERROR(VLOOKUP($J465,Parameter!$A$7:$D$93,4,FALSE))=TRUE,"NV",VLOOKUP($J465,Parameter!$A$7:$D$93,4,FALSE)))</f>
        <v/>
      </c>
      <c r="H465" s="16">
        <f t="shared" si="36"/>
        <v>124</v>
      </c>
      <c r="I465" s="8" t="str">
        <f t="shared" si="37"/>
        <v>AK_E</v>
      </c>
      <c r="J465" s="8" t="str">
        <f t="shared" si="38"/>
        <v>__AK_E</v>
      </c>
      <c r="K465" s="17" t="str">
        <f t="shared" si="39"/>
        <v>7: 61-</v>
      </c>
    </row>
    <row r="466" spans="1:11" x14ac:dyDescent="0.3">
      <c r="A466" s="15">
        <f t="shared" si="40"/>
        <v>463</v>
      </c>
      <c r="B466" s="3"/>
      <c r="C466" s="3"/>
      <c r="D466" s="4"/>
      <c r="E466" s="5"/>
      <c r="F466" s="5"/>
      <c r="G466" s="6" t="str">
        <f>IF(D466="","",IF(ISERROR(VLOOKUP($J466,Parameter!$A$7:$D$93,4,FALSE))=TRUE,"NV",VLOOKUP($J466,Parameter!$A$7:$D$93,4,FALSE)))</f>
        <v/>
      </c>
      <c r="H466" s="16">
        <f t="shared" si="36"/>
        <v>124</v>
      </c>
      <c r="I466" s="8" t="str">
        <f t="shared" si="37"/>
        <v>AK_E</v>
      </c>
      <c r="J466" s="8" t="str">
        <f t="shared" si="38"/>
        <v>__AK_E</v>
      </c>
      <c r="K466" s="17" t="str">
        <f t="shared" si="39"/>
        <v>7: 61-</v>
      </c>
    </row>
    <row r="467" spans="1:11" x14ac:dyDescent="0.3">
      <c r="A467" s="15">
        <f t="shared" si="40"/>
        <v>464</v>
      </c>
      <c r="B467" s="3"/>
      <c r="C467" s="3"/>
      <c r="D467" s="4"/>
      <c r="E467" s="5"/>
      <c r="F467" s="5"/>
      <c r="G467" s="6" t="str">
        <f>IF(D467="","",IF(ISERROR(VLOOKUP($J467,Parameter!$A$7:$D$93,4,FALSE))=TRUE,"NV",VLOOKUP($J467,Parameter!$A$7:$D$93,4,FALSE)))</f>
        <v/>
      </c>
      <c r="H467" s="16">
        <f t="shared" si="36"/>
        <v>124</v>
      </c>
      <c r="I467" s="8" t="str">
        <f t="shared" si="37"/>
        <v>AK_E</v>
      </c>
      <c r="J467" s="8" t="str">
        <f t="shared" si="38"/>
        <v>__AK_E</v>
      </c>
      <c r="K467" s="17" t="str">
        <f t="shared" si="39"/>
        <v>7: 61-</v>
      </c>
    </row>
    <row r="468" spans="1:11" x14ac:dyDescent="0.3">
      <c r="A468" s="15">
        <f t="shared" si="40"/>
        <v>465</v>
      </c>
      <c r="B468" s="3"/>
      <c r="C468" s="3"/>
      <c r="D468" s="4"/>
      <c r="E468" s="5"/>
      <c r="F468" s="5"/>
      <c r="G468" s="6" t="str">
        <f>IF(D468="","",IF(ISERROR(VLOOKUP($J468,Parameter!$A$7:$D$93,4,FALSE))=TRUE,"NV",VLOOKUP($J468,Parameter!$A$7:$D$93,4,FALSE)))</f>
        <v/>
      </c>
      <c r="H468" s="16">
        <f t="shared" si="36"/>
        <v>124</v>
      </c>
      <c r="I468" s="8" t="str">
        <f t="shared" si="37"/>
        <v>AK_E</v>
      </c>
      <c r="J468" s="8" t="str">
        <f t="shared" si="38"/>
        <v>__AK_E</v>
      </c>
      <c r="K468" s="17" t="str">
        <f t="shared" si="39"/>
        <v>7: 61-</v>
      </c>
    </row>
    <row r="469" spans="1:11" x14ac:dyDescent="0.3">
      <c r="A469" s="15">
        <f t="shared" si="40"/>
        <v>466</v>
      </c>
      <c r="B469" s="3"/>
      <c r="C469" s="3"/>
      <c r="D469" s="4"/>
      <c r="E469" s="5"/>
      <c r="F469" s="5"/>
      <c r="G469" s="6" t="str">
        <f>IF(D469="","",IF(ISERROR(VLOOKUP($J469,Parameter!$A$7:$D$93,4,FALSE))=TRUE,"NV",VLOOKUP($J469,Parameter!$A$7:$D$93,4,FALSE)))</f>
        <v/>
      </c>
      <c r="H469" s="16">
        <f t="shared" si="36"/>
        <v>124</v>
      </c>
      <c r="I469" s="8" t="str">
        <f t="shared" si="37"/>
        <v>AK_E</v>
      </c>
      <c r="J469" s="8" t="str">
        <f t="shared" si="38"/>
        <v>__AK_E</v>
      </c>
      <c r="K469" s="17" t="str">
        <f t="shared" si="39"/>
        <v>7: 61-</v>
      </c>
    </row>
    <row r="470" spans="1:11" x14ac:dyDescent="0.3">
      <c r="A470" s="15">
        <f t="shared" si="40"/>
        <v>467</v>
      </c>
      <c r="B470" s="3"/>
      <c r="C470" s="3"/>
      <c r="D470" s="4"/>
      <c r="E470" s="5"/>
      <c r="F470" s="5"/>
      <c r="G470" s="6" t="str">
        <f>IF(D470="","",IF(ISERROR(VLOOKUP($J470,Parameter!$A$7:$D$93,4,FALSE))=TRUE,"NV",VLOOKUP($J470,Parameter!$A$7:$D$93,4,FALSE)))</f>
        <v/>
      </c>
      <c r="H470" s="16">
        <f t="shared" si="36"/>
        <v>124</v>
      </c>
      <c r="I470" s="8" t="str">
        <f t="shared" si="37"/>
        <v>AK_E</v>
      </c>
      <c r="J470" s="8" t="str">
        <f t="shared" si="38"/>
        <v>__AK_E</v>
      </c>
      <c r="K470" s="17" t="str">
        <f t="shared" si="39"/>
        <v>7: 61-</v>
      </c>
    </row>
    <row r="471" spans="1:11" x14ac:dyDescent="0.3">
      <c r="A471" s="15">
        <f t="shared" si="40"/>
        <v>468</v>
      </c>
      <c r="B471" s="3"/>
      <c r="C471" s="3"/>
      <c r="D471" s="4"/>
      <c r="E471" s="5"/>
      <c r="F471" s="5"/>
      <c r="G471" s="6" t="str">
        <f>IF(D471="","",IF(ISERROR(VLOOKUP($J471,Parameter!$A$7:$D$93,4,FALSE))=TRUE,"NV",VLOOKUP($J471,Parameter!$A$7:$D$93,4,FALSE)))</f>
        <v/>
      </c>
      <c r="H471" s="16">
        <f t="shared" si="36"/>
        <v>124</v>
      </c>
      <c r="I471" s="8" t="str">
        <f t="shared" si="37"/>
        <v>AK_E</v>
      </c>
      <c r="J471" s="8" t="str">
        <f t="shared" si="38"/>
        <v>__AK_E</v>
      </c>
      <c r="K471" s="17" t="str">
        <f t="shared" si="39"/>
        <v>7: 61-</v>
      </c>
    </row>
    <row r="472" spans="1:11" x14ac:dyDescent="0.3">
      <c r="A472" s="15">
        <f t="shared" si="40"/>
        <v>469</v>
      </c>
      <c r="B472" s="3"/>
      <c r="C472" s="3"/>
      <c r="D472" s="4"/>
      <c r="E472" s="5"/>
      <c r="F472" s="5"/>
      <c r="G472" s="6" t="str">
        <f>IF(D472="","",IF(ISERROR(VLOOKUP($J472,Parameter!$A$7:$D$93,4,FALSE))=TRUE,"NV",VLOOKUP($J472,Parameter!$A$7:$D$93,4,FALSE)))</f>
        <v/>
      </c>
      <c r="H472" s="16">
        <f t="shared" si="36"/>
        <v>124</v>
      </c>
      <c r="I472" s="8" t="str">
        <f t="shared" si="37"/>
        <v>AK_E</v>
      </c>
      <c r="J472" s="8" t="str">
        <f t="shared" si="38"/>
        <v>__AK_E</v>
      </c>
      <c r="K472" s="17" t="str">
        <f t="shared" si="39"/>
        <v>7: 61-</v>
      </c>
    </row>
    <row r="473" spans="1:11" x14ac:dyDescent="0.3">
      <c r="A473" s="15">
        <f t="shared" si="40"/>
        <v>470</v>
      </c>
      <c r="B473" s="3"/>
      <c r="C473" s="3"/>
      <c r="D473" s="4"/>
      <c r="E473" s="5"/>
      <c r="F473" s="5"/>
      <c r="G473" s="6" t="str">
        <f>IF(D473="","",IF(ISERROR(VLOOKUP($J473,Parameter!$A$7:$D$93,4,FALSE))=TRUE,"NV",VLOOKUP($J473,Parameter!$A$7:$D$93,4,FALSE)))</f>
        <v/>
      </c>
      <c r="H473" s="16">
        <f t="shared" si="36"/>
        <v>124</v>
      </c>
      <c r="I473" s="8" t="str">
        <f t="shared" si="37"/>
        <v>AK_E</v>
      </c>
      <c r="J473" s="8" t="str">
        <f t="shared" si="38"/>
        <v>__AK_E</v>
      </c>
      <c r="K473" s="17" t="str">
        <f t="shared" si="39"/>
        <v>7: 61-</v>
      </c>
    </row>
    <row r="474" spans="1:11" x14ac:dyDescent="0.3">
      <c r="A474" s="15">
        <f t="shared" si="40"/>
        <v>471</v>
      </c>
      <c r="B474" s="3"/>
      <c r="C474" s="3"/>
      <c r="D474" s="4"/>
      <c r="E474" s="5"/>
      <c r="F474" s="5"/>
      <c r="G474" s="6" t="str">
        <f>IF(D474="","",IF(ISERROR(VLOOKUP($J474,Parameter!$A$7:$D$93,4,FALSE))=TRUE,"NV",VLOOKUP($J474,Parameter!$A$7:$D$93,4,FALSE)))</f>
        <v/>
      </c>
      <c r="H474" s="16">
        <f t="shared" si="36"/>
        <v>124</v>
      </c>
      <c r="I474" s="8" t="str">
        <f t="shared" si="37"/>
        <v>AK_E</v>
      </c>
      <c r="J474" s="8" t="str">
        <f t="shared" si="38"/>
        <v>__AK_E</v>
      </c>
      <c r="K474" s="17" t="str">
        <f t="shared" si="39"/>
        <v>7: 61-</v>
      </c>
    </row>
    <row r="475" spans="1:11" x14ac:dyDescent="0.3">
      <c r="A475" s="15">
        <f t="shared" si="40"/>
        <v>472</v>
      </c>
      <c r="B475" s="3"/>
      <c r="C475" s="3"/>
      <c r="D475" s="4"/>
      <c r="E475" s="5"/>
      <c r="F475" s="5"/>
      <c r="G475" s="6" t="str">
        <f>IF(D475="","",IF(ISERROR(VLOOKUP($J475,Parameter!$A$7:$D$93,4,FALSE))=TRUE,"NV",VLOOKUP($J475,Parameter!$A$7:$D$93,4,FALSE)))</f>
        <v/>
      </c>
      <c r="H475" s="16">
        <f t="shared" si="36"/>
        <v>124</v>
      </c>
      <c r="I475" s="8" t="str">
        <f t="shared" si="37"/>
        <v>AK_E</v>
      </c>
      <c r="J475" s="8" t="str">
        <f t="shared" si="38"/>
        <v>__AK_E</v>
      </c>
      <c r="K475" s="17" t="str">
        <f t="shared" si="39"/>
        <v>7: 61-</v>
      </c>
    </row>
    <row r="476" spans="1:11" x14ac:dyDescent="0.3">
      <c r="A476" s="15">
        <f t="shared" si="40"/>
        <v>473</v>
      </c>
      <c r="B476" s="3"/>
      <c r="C476" s="3"/>
      <c r="D476" s="4"/>
      <c r="E476" s="5"/>
      <c r="F476" s="5"/>
      <c r="G476" s="6" t="str">
        <f>IF(D476="","",IF(ISERROR(VLOOKUP($J476,Parameter!$A$7:$D$93,4,FALSE))=TRUE,"NV",VLOOKUP($J476,Parameter!$A$7:$D$93,4,FALSE)))</f>
        <v/>
      </c>
      <c r="H476" s="16">
        <f t="shared" si="36"/>
        <v>124</v>
      </c>
      <c r="I476" s="8" t="str">
        <f t="shared" si="37"/>
        <v>AK_E</v>
      </c>
      <c r="J476" s="8" t="str">
        <f t="shared" si="38"/>
        <v>__AK_E</v>
      </c>
      <c r="K476" s="17" t="str">
        <f t="shared" si="39"/>
        <v>7: 61-</v>
      </c>
    </row>
    <row r="477" spans="1:11" x14ac:dyDescent="0.3">
      <c r="A477" s="15">
        <f t="shared" si="40"/>
        <v>474</v>
      </c>
      <c r="B477" s="3"/>
      <c r="C477" s="3"/>
      <c r="D477" s="4"/>
      <c r="E477" s="5"/>
      <c r="F477" s="5"/>
      <c r="G477" s="6" t="str">
        <f>IF(D477="","",IF(ISERROR(VLOOKUP($J477,Parameter!$A$7:$D$93,4,FALSE))=TRUE,"NV",VLOOKUP($J477,Parameter!$A$7:$D$93,4,FALSE)))</f>
        <v/>
      </c>
      <c r="H477" s="16">
        <f t="shared" si="36"/>
        <v>124</v>
      </c>
      <c r="I477" s="8" t="str">
        <f t="shared" si="37"/>
        <v>AK_E</v>
      </c>
      <c r="J477" s="8" t="str">
        <f t="shared" si="38"/>
        <v>__AK_E</v>
      </c>
      <c r="K477" s="17" t="str">
        <f t="shared" si="39"/>
        <v>7: 61-</v>
      </c>
    </row>
    <row r="478" spans="1:11" x14ac:dyDescent="0.3">
      <c r="A478" s="15">
        <f t="shared" si="40"/>
        <v>475</v>
      </c>
      <c r="B478" s="3"/>
      <c r="C478" s="3"/>
      <c r="D478" s="4"/>
      <c r="E478" s="5"/>
      <c r="F478" s="5"/>
      <c r="G478" s="6" t="str">
        <f>IF(D478="","",IF(ISERROR(VLOOKUP($J478,Parameter!$A$7:$D$93,4,FALSE))=TRUE,"NV",VLOOKUP($J478,Parameter!$A$7:$D$93,4,FALSE)))</f>
        <v/>
      </c>
      <c r="H478" s="16">
        <f t="shared" si="36"/>
        <v>124</v>
      </c>
      <c r="I478" s="8" t="str">
        <f t="shared" si="37"/>
        <v>AK_E</v>
      </c>
      <c r="J478" s="8" t="str">
        <f t="shared" si="38"/>
        <v>__AK_E</v>
      </c>
      <c r="K478" s="17" t="str">
        <f t="shared" si="39"/>
        <v>7: 61-</v>
      </c>
    </row>
    <row r="479" spans="1:11" x14ac:dyDescent="0.3">
      <c r="A479" s="15">
        <f t="shared" si="40"/>
        <v>476</v>
      </c>
      <c r="B479" s="3"/>
      <c r="C479" s="3"/>
      <c r="D479" s="4"/>
      <c r="E479" s="5"/>
      <c r="F479" s="5"/>
      <c r="G479" s="6" t="str">
        <f>IF(D479="","",IF(ISERROR(VLOOKUP($J479,Parameter!$A$7:$D$93,4,FALSE))=TRUE,"NV",VLOOKUP($J479,Parameter!$A$7:$D$93,4,FALSE)))</f>
        <v/>
      </c>
      <c r="H479" s="16">
        <f t="shared" si="36"/>
        <v>124</v>
      </c>
      <c r="I479" s="8" t="str">
        <f t="shared" si="37"/>
        <v>AK_E</v>
      </c>
      <c r="J479" s="8" t="str">
        <f t="shared" si="38"/>
        <v>__AK_E</v>
      </c>
      <c r="K479" s="17" t="str">
        <f t="shared" si="39"/>
        <v>7: 61-</v>
      </c>
    </row>
    <row r="480" spans="1:11" x14ac:dyDescent="0.3">
      <c r="A480" s="15">
        <f t="shared" si="40"/>
        <v>477</v>
      </c>
      <c r="B480" s="3"/>
      <c r="C480" s="3"/>
      <c r="D480" s="4"/>
      <c r="E480" s="5"/>
      <c r="F480" s="5"/>
      <c r="G480" s="6" t="str">
        <f>IF(D480="","",IF(ISERROR(VLOOKUP($J480,Parameter!$A$7:$D$93,4,FALSE))=TRUE,"NV",VLOOKUP($J480,Parameter!$A$7:$D$93,4,FALSE)))</f>
        <v/>
      </c>
      <c r="H480" s="16">
        <f t="shared" si="36"/>
        <v>124</v>
      </c>
      <c r="I480" s="8" t="str">
        <f t="shared" si="37"/>
        <v>AK_E</v>
      </c>
      <c r="J480" s="8" t="str">
        <f t="shared" si="38"/>
        <v>__AK_E</v>
      </c>
      <c r="K480" s="17" t="str">
        <f t="shared" si="39"/>
        <v>7: 61-</v>
      </c>
    </row>
    <row r="481" spans="1:11" x14ac:dyDescent="0.3">
      <c r="A481" s="15">
        <f t="shared" si="40"/>
        <v>478</v>
      </c>
      <c r="B481" s="3"/>
      <c r="C481" s="3"/>
      <c r="D481" s="4"/>
      <c r="E481" s="5"/>
      <c r="F481" s="5"/>
      <c r="G481" s="6" t="str">
        <f>IF(D481="","",IF(ISERROR(VLOOKUP($J481,Parameter!$A$7:$D$93,4,FALSE))=TRUE,"NV",VLOOKUP($J481,Parameter!$A$7:$D$93,4,FALSE)))</f>
        <v/>
      </c>
      <c r="H481" s="16">
        <f t="shared" si="36"/>
        <v>124</v>
      </c>
      <c r="I481" s="8" t="str">
        <f t="shared" si="37"/>
        <v>AK_E</v>
      </c>
      <c r="J481" s="8" t="str">
        <f t="shared" si="38"/>
        <v>__AK_E</v>
      </c>
      <c r="K481" s="17" t="str">
        <f t="shared" si="39"/>
        <v>7: 61-</v>
      </c>
    </row>
    <row r="482" spans="1:11" x14ac:dyDescent="0.3">
      <c r="A482" s="15">
        <f t="shared" si="40"/>
        <v>479</v>
      </c>
      <c r="B482" s="3"/>
      <c r="C482" s="3"/>
      <c r="D482" s="4"/>
      <c r="E482" s="5"/>
      <c r="F482" s="5"/>
      <c r="G482" s="6" t="str">
        <f>IF(D482="","",IF(ISERROR(VLOOKUP($J482,Parameter!$A$7:$D$93,4,FALSE))=TRUE,"NV",VLOOKUP($J482,Parameter!$A$7:$D$93,4,FALSE)))</f>
        <v/>
      </c>
      <c r="H482" s="16">
        <f t="shared" si="36"/>
        <v>124</v>
      </c>
      <c r="I482" s="8" t="str">
        <f t="shared" si="37"/>
        <v>AK_E</v>
      </c>
      <c r="J482" s="8" t="str">
        <f t="shared" si="38"/>
        <v>__AK_E</v>
      </c>
      <c r="K482" s="17" t="str">
        <f t="shared" si="39"/>
        <v>7: 61-</v>
      </c>
    </row>
    <row r="483" spans="1:11" x14ac:dyDescent="0.3">
      <c r="A483" s="15">
        <f t="shared" si="40"/>
        <v>480</v>
      </c>
      <c r="B483" s="3"/>
      <c r="C483" s="3"/>
      <c r="D483" s="4"/>
      <c r="E483" s="5"/>
      <c r="F483" s="5"/>
      <c r="G483" s="6" t="str">
        <f>IF(D483="","",IF(ISERROR(VLOOKUP($J483,Parameter!$A$7:$D$93,4,FALSE))=TRUE,"NV",VLOOKUP($J483,Parameter!$A$7:$D$93,4,FALSE)))</f>
        <v/>
      </c>
      <c r="H483" s="16">
        <f t="shared" si="36"/>
        <v>124</v>
      </c>
      <c r="I483" s="8" t="str">
        <f t="shared" si="37"/>
        <v>AK_E</v>
      </c>
      <c r="J483" s="8" t="str">
        <f t="shared" si="38"/>
        <v>__AK_E</v>
      </c>
      <c r="K483" s="17" t="str">
        <f t="shared" si="39"/>
        <v>7: 61-</v>
      </c>
    </row>
    <row r="484" spans="1:11" x14ac:dyDescent="0.3">
      <c r="A484" s="15">
        <f t="shared" si="40"/>
        <v>481</v>
      </c>
      <c r="B484" s="3"/>
      <c r="C484" s="3"/>
      <c r="D484" s="4"/>
      <c r="E484" s="5"/>
      <c r="F484" s="5"/>
      <c r="G484" s="6" t="str">
        <f>IF(D484="","",IF(ISERROR(VLOOKUP($J484,Parameter!$A$7:$D$93,4,FALSE))=TRUE,"NV",VLOOKUP($J484,Parameter!$A$7:$D$93,4,FALSE)))</f>
        <v/>
      </c>
      <c r="H484" s="16">
        <f t="shared" si="36"/>
        <v>124</v>
      </c>
      <c r="I484" s="8" t="str">
        <f t="shared" si="37"/>
        <v>AK_E</v>
      </c>
      <c r="J484" s="8" t="str">
        <f t="shared" si="38"/>
        <v>__AK_E</v>
      </c>
      <c r="K484" s="17" t="str">
        <f t="shared" si="39"/>
        <v>7: 61-</v>
      </c>
    </row>
    <row r="485" spans="1:11" x14ac:dyDescent="0.3">
      <c r="A485" s="15">
        <f t="shared" si="40"/>
        <v>482</v>
      </c>
      <c r="B485" s="3"/>
      <c r="C485" s="3"/>
      <c r="D485" s="4"/>
      <c r="E485" s="5"/>
      <c r="F485" s="5"/>
      <c r="G485" s="6" t="str">
        <f>IF(D485="","",IF(ISERROR(VLOOKUP($J485,Parameter!$A$7:$D$93,4,FALSE))=TRUE,"NV",VLOOKUP($J485,Parameter!$A$7:$D$93,4,FALSE)))</f>
        <v/>
      </c>
      <c r="H485" s="16">
        <f t="shared" si="36"/>
        <v>124</v>
      </c>
      <c r="I485" s="8" t="str">
        <f t="shared" si="37"/>
        <v>AK_E</v>
      </c>
      <c r="J485" s="8" t="str">
        <f t="shared" si="38"/>
        <v>__AK_E</v>
      </c>
      <c r="K485" s="17" t="str">
        <f t="shared" si="39"/>
        <v>7: 61-</v>
      </c>
    </row>
    <row r="486" spans="1:11" x14ac:dyDescent="0.3">
      <c r="A486" s="15">
        <f t="shared" si="40"/>
        <v>483</v>
      </c>
      <c r="B486" s="3"/>
      <c r="C486" s="3"/>
      <c r="D486" s="4"/>
      <c r="E486" s="5"/>
      <c r="F486" s="5"/>
      <c r="G486" s="6" t="str">
        <f>IF(D486="","",IF(ISERROR(VLOOKUP($J486,Parameter!$A$7:$D$93,4,FALSE))=TRUE,"NV",VLOOKUP($J486,Parameter!$A$7:$D$93,4,FALSE)))</f>
        <v/>
      </c>
      <c r="H486" s="16">
        <f t="shared" si="36"/>
        <v>124</v>
      </c>
      <c r="I486" s="8" t="str">
        <f t="shared" si="37"/>
        <v>AK_E</v>
      </c>
      <c r="J486" s="8" t="str">
        <f t="shared" si="38"/>
        <v>__AK_E</v>
      </c>
      <c r="K486" s="17" t="str">
        <f t="shared" si="39"/>
        <v>7: 61-</v>
      </c>
    </row>
    <row r="487" spans="1:11" x14ac:dyDescent="0.3">
      <c r="A487" s="15">
        <f t="shared" si="40"/>
        <v>484</v>
      </c>
      <c r="B487" s="3"/>
      <c r="C487" s="3"/>
      <c r="D487" s="4"/>
      <c r="E487" s="5"/>
      <c r="F487" s="5"/>
      <c r="G487" s="6" t="str">
        <f>IF(D487="","",IF(ISERROR(VLOOKUP($J487,Parameter!$A$7:$D$93,4,FALSE))=TRUE,"NV",VLOOKUP($J487,Parameter!$A$7:$D$93,4,FALSE)))</f>
        <v/>
      </c>
      <c r="H487" s="16">
        <f t="shared" si="36"/>
        <v>124</v>
      </c>
      <c r="I487" s="8" t="str">
        <f t="shared" si="37"/>
        <v>AK_E</v>
      </c>
      <c r="J487" s="8" t="str">
        <f t="shared" si="38"/>
        <v>__AK_E</v>
      </c>
      <c r="K487" s="17" t="str">
        <f t="shared" si="39"/>
        <v>7: 61-</v>
      </c>
    </row>
    <row r="488" spans="1:11" x14ac:dyDescent="0.3">
      <c r="A488" s="15">
        <f t="shared" si="40"/>
        <v>485</v>
      </c>
      <c r="B488" s="3"/>
      <c r="C488" s="3"/>
      <c r="D488" s="4"/>
      <c r="E488" s="5"/>
      <c r="F488" s="5"/>
      <c r="G488" s="6" t="str">
        <f>IF(D488="","",IF(ISERROR(VLOOKUP($J488,Parameter!$A$7:$D$93,4,FALSE))=TRUE,"NV",VLOOKUP($J488,Parameter!$A$7:$D$93,4,FALSE)))</f>
        <v/>
      </c>
      <c r="H488" s="16">
        <f t="shared" si="36"/>
        <v>124</v>
      </c>
      <c r="I488" s="8" t="str">
        <f t="shared" si="37"/>
        <v>AK_E</v>
      </c>
      <c r="J488" s="8" t="str">
        <f t="shared" si="38"/>
        <v>__AK_E</v>
      </c>
      <c r="K488" s="17" t="str">
        <f t="shared" si="39"/>
        <v>7: 61-</v>
      </c>
    </row>
    <row r="489" spans="1:11" x14ac:dyDescent="0.3">
      <c r="A489" s="15">
        <f t="shared" si="40"/>
        <v>486</v>
      </c>
      <c r="B489" s="3"/>
      <c r="C489" s="3"/>
      <c r="D489" s="4"/>
      <c r="E489" s="5"/>
      <c r="F489" s="5"/>
      <c r="G489" s="6" t="str">
        <f>IF(D489="","",IF(ISERROR(VLOOKUP($J489,Parameter!$A$7:$D$93,4,FALSE))=TRUE,"NV",VLOOKUP($J489,Parameter!$A$7:$D$93,4,FALSE)))</f>
        <v/>
      </c>
      <c r="H489" s="16">
        <f t="shared" si="36"/>
        <v>124</v>
      </c>
      <c r="I489" s="8" t="str">
        <f t="shared" si="37"/>
        <v>AK_E</v>
      </c>
      <c r="J489" s="8" t="str">
        <f t="shared" si="38"/>
        <v>__AK_E</v>
      </c>
      <c r="K489" s="17" t="str">
        <f t="shared" si="39"/>
        <v>7: 61-</v>
      </c>
    </row>
    <row r="490" spans="1:11" x14ac:dyDescent="0.3">
      <c r="A490" s="15">
        <f t="shared" si="40"/>
        <v>487</v>
      </c>
      <c r="B490" s="3"/>
      <c r="C490" s="3"/>
      <c r="D490" s="4"/>
      <c r="E490" s="5"/>
      <c r="F490" s="5"/>
      <c r="G490" s="6" t="str">
        <f>IF(D490="","",IF(ISERROR(VLOOKUP($J490,Parameter!$A$7:$D$93,4,FALSE))=TRUE,"NV",VLOOKUP($J490,Parameter!$A$7:$D$93,4,FALSE)))</f>
        <v/>
      </c>
      <c r="H490" s="16">
        <f t="shared" si="36"/>
        <v>124</v>
      </c>
      <c r="I490" s="8" t="str">
        <f t="shared" si="37"/>
        <v>AK_E</v>
      </c>
      <c r="J490" s="8" t="str">
        <f t="shared" si="38"/>
        <v>__AK_E</v>
      </c>
      <c r="K490" s="17" t="str">
        <f t="shared" si="39"/>
        <v>7: 61-</v>
      </c>
    </row>
    <row r="491" spans="1:11" x14ac:dyDescent="0.3">
      <c r="A491" s="15">
        <f t="shared" si="40"/>
        <v>488</v>
      </c>
      <c r="B491" s="3"/>
      <c r="C491" s="3"/>
      <c r="D491" s="4"/>
      <c r="E491" s="5"/>
      <c r="F491" s="5"/>
      <c r="G491" s="6" t="str">
        <f>IF(D491="","",IF(ISERROR(VLOOKUP($J491,Parameter!$A$7:$D$93,4,FALSE))=TRUE,"NV",VLOOKUP($J491,Parameter!$A$7:$D$93,4,FALSE)))</f>
        <v/>
      </c>
      <c r="H491" s="16">
        <f t="shared" si="36"/>
        <v>124</v>
      </c>
      <c r="I491" s="8" t="str">
        <f t="shared" si="37"/>
        <v>AK_E</v>
      </c>
      <c r="J491" s="8" t="str">
        <f t="shared" si="38"/>
        <v>__AK_E</v>
      </c>
      <c r="K491" s="17" t="str">
        <f t="shared" si="39"/>
        <v>7: 61-</v>
      </c>
    </row>
    <row r="492" spans="1:11" x14ac:dyDescent="0.3">
      <c r="A492" s="15">
        <f t="shared" si="40"/>
        <v>489</v>
      </c>
      <c r="B492" s="3"/>
      <c r="C492" s="3"/>
      <c r="D492" s="4"/>
      <c r="E492" s="5"/>
      <c r="F492" s="5"/>
      <c r="G492" s="6" t="str">
        <f>IF(D492="","",IF(ISERROR(VLOOKUP($J492,Parameter!$A$7:$D$93,4,FALSE))=TRUE,"NV",VLOOKUP($J492,Parameter!$A$7:$D$93,4,FALSE)))</f>
        <v/>
      </c>
      <c r="H492" s="16">
        <f t="shared" si="36"/>
        <v>124</v>
      </c>
      <c r="I492" s="8" t="str">
        <f t="shared" si="37"/>
        <v>AK_E</v>
      </c>
      <c r="J492" s="8" t="str">
        <f t="shared" si="38"/>
        <v>__AK_E</v>
      </c>
      <c r="K492" s="17" t="str">
        <f t="shared" si="39"/>
        <v>7: 61-</v>
      </c>
    </row>
    <row r="493" spans="1:11" x14ac:dyDescent="0.3">
      <c r="A493" s="15">
        <f t="shared" si="40"/>
        <v>490</v>
      </c>
      <c r="B493" s="3"/>
      <c r="C493" s="3"/>
      <c r="D493" s="4"/>
      <c r="E493" s="5"/>
      <c r="F493" s="5"/>
      <c r="G493" s="6" t="str">
        <f>IF(D493="","",IF(ISERROR(VLOOKUP($J493,Parameter!$A$7:$D$93,4,FALSE))=TRUE,"NV",VLOOKUP($J493,Parameter!$A$7:$D$93,4,FALSE)))</f>
        <v/>
      </c>
      <c r="H493" s="16">
        <f t="shared" si="36"/>
        <v>124</v>
      </c>
      <c r="I493" s="8" t="str">
        <f t="shared" si="37"/>
        <v>AK_E</v>
      </c>
      <c r="J493" s="8" t="str">
        <f t="shared" si="38"/>
        <v>__AK_E</v>
      </c>
      <c r="K493" s="17" t="str">
        <f t="shared" si="39"/>
        <v>7: 61-</v>
      </c>
    </row>
    <row r="494" spans="1:11" x14ac:dyDescent="0.3">
      <c r="A494" s="15">
        <f t="shared" si="40"/>
        <v>491</v>
      </c>
      <c r="B494" s="3"/>
      <c r="C494" s="3"/>
      <c r="D494" s="4"/>
      <c r="E494" s="5"/>
      <c r="F494" s="5"/>
      <c r="G494" s="6" t="str">
        <f>IF(D494="","",IF(ISERROR(VLOOKUP($J494,Parameter!$A$7:$D$93,4,FALSE))=TRUE,"NV",VLOOKUP($J494,Parameter!$A$7:$D$93,4,FALSE)))</f>
        <v/>
      </c>
      <c r="H494" s="16">
        <f t="shared" si="36"/>
        <v>124</v>
      </c>
      <c r="I494" s="8" t="str">
        <f t="shared" si="37"/>
        <v>AK_E</v>
      </c>
      <c r="J494" s="8" t="str">
        <f t="shared" si="38"/>
        <v>__AK_E</v>
      </c>
      <c r="K494" s="17" t="str">
        <f t="shared" si="39"/>
        <v>7: 61-</v>
      </c>
    </row>
    <row r="495" spans="1:11" x14ac:dyDescent="0.3">
      <c r="A495" s="15">
        <f t="shared" si="40"/>
        <v>492</v>
      </c>
      <c r="B495" s="3"/>
      <c r="C495" s="3"/>
      <c r="D495" s="4"/>
      <c r="E495" s="5"/>
      <c r="F495" s="5"/>
      <c r="G495" s="6" t="str">
        <f>IF(D495="","",IF(ISERROR(VLOOKUP($J495,Parameter!$A$7:$D$93,4,FALSE))=TRUE,"NV",VLOOKUP($J495,Parameter!$A$7:$D$93,4,FALSE)))</f>
        <v/>
      </c>
      <c r="H495" s="16">
        <f t="shared" si="36"/>
        <v>124</v>
      </c>
      <c r="I495" s="8" t="str">
        <f t="shared" si="37"/>
        <v>AK_E</v>
      </c>
      <c r="J495" s="8" t="str">
        <f t="shared" si="38"/>
        <v>__AK_E</v>
      </c>
      <c r="K495" s="17" t="str">
        <f t="shared" si="39"/>
        <v>7: 61-</v>
      </c>
    </row>
    <row r="496" spans="1:11" x14ac:dyDescent="0.3">
      <c r="A496" s="15">
        <f t="shared" si="40"/>
        <v>493</v>
      </c>
      <c r="B496" s="3"/>
      <c r="C496" s="3"/>
      <c r="D496" s="4"/>
      <c r="E496" s="5"/>
      <c r="F496" s="5"/>
      <c r="G496" s="6" t="str">
        <f>IF(D496="","",IF(ISERROR(VLOOKUP($J496,Parameter!$A$7:$D$93,4,FALSE))=TRUE,"NV",VLOOKUP($J496,Parameter!$A$7:$D$93,4,FALSE)))</f>
        <v/>
      </c>
      <c r="H496" s="16">
        <f t="shared" si="36"/>
        <v>124</v>
      </c>
      <c r="I496" s="8" t="str">
        <f t="shared" si="37"/>
        <v>AK_E</v>
      </c>
      <c r="J496" s="8" t="str">
        <f t="shared" si="38"/>
        <v>__AK_E</v>
      </c>
      <c r="K496" s="17" t="str">
        <f t="shared" si="39"/>
        <v>7: 61-</v>
      </c>
    </row>
    <row r="497" spans="1:11" x14ac:dyDescent="0.3">
      <c r="A497" s="15">
        <f t="shared" si="40"/>
        <v>494</v>
      </c>
      <c r="B497" s="3"/>
      <c r="C497" s="3"/>
      <c r="D497" s="4"/>
      <c r="E497" s="5"/>
      <c r="F497" s="5"/>
      <c r="G497" s="6" t="str">
        <f>IF(D497="","",IF(ISERROR(VLOOKUP($J497,Parameter!$A$7:$D$93,4,FALSE))=TRUE,"NV",VLOOKUP($J497,Parameter!$A$7:$D$93,4,FALSE)))</f>
        <v/>
      </c>
      <c r="H497" s="16">
        <f t="shared" si="36"/>
        <v>124</v>
      </c>
      <c r="I497" s="8" t="str">
        <f t="shared" si="37"/>
        <v>AK_E</v>
      </c>
      <c r="J497" s="8" t="str">
        <f t="shared" si="38"/>
        <v>__AK_E</v>
      </c>
      <c r="K497" s="17" t="str">
        <f t="shared" si="39"/>
        <v>7: 61-</v>
      </c>
    </row>
    <row r="498" spans="1:11" x14ac:dyDescent="0.3">
      <c r="A498" s="15">
        <f t="shared" si="40"/>
        <v>495</v>
      </c>
      <c r="B498" s="3"/>
      <c r="C498" s="3"/>
      <c r="D498" s="4"/>
      <c r="E498" s="5"/>
      <c r="F498" s="5"/>
      <c r="G498" s="6" t="str">
        <f>IF(D498="","",IF(ISERROR(VLOOKUP($J498,Parameter!$A$7:$D$93,4,FALSE))=TRUE,"NV",VLOOKUP($J498,Parameter!$A$7:$D$93,4,FALSE)))</f>
        <v/>
      </c>
      <c r="H498" s="16">
        <f t="shared" si="36"/>
        <v>124</v>
      </c>
      <c r="I498" s="8" t="str">
        <f t="shared" si="37"/>
        <v>AK_E</v>
      </c>
      <c r="J498" s="8" t="str">
        <f t="shared" si="38"/>
        <v>__AK_E</v>
      </c>
      <c r="K498" s="17" t="str">
        <f t="shared" si="39"/>
        <v>7: 61-</v>
      </c>
    </row>
    <row r="499" spans="1:11" x14ac:dyDescent="0.3">
      <c r="A499" s="15">
        <f t="shared" si="40"/>
        <v>496</v>
      </c>
      <c r="B499" s="3"/>
      <c r="C499" s="3"/>
      <c r="D499" s="4"/>
      <c r="E499" s="5"/>
      <c r="F499" s="5"/>
      <c r="G499" s="6" t="str">
        <f>IF(D499="","",IF(ISERROR(VLOOKUP($J499,Parameter!$A$7:$D$93,4,FALSE))=TRUE,"NV",VLOOKUP($J499,Parameter!$A$7:$D$93,4,FALSE)))</f>
        <v/>
      </c>
      <c r="H499" s="16">
        <f t="shared" si="36"/>
        <v>124</v>
      </c>
      <c r="I499" s="8" t="str">
        <f t="shared" si="37"/>
        <v>AK_E</v>
      </c>
      <c r="J499" s="8" t="str">
        <f t="shared" si="38"/>
        <v>__AK_E</v>
      </c>
      <c r="K499" s="17" t="str">
        <f t="shared" si="39"/>
        <v>7: 61-</v>
      </c>
    </row>
    <row r="500" spans="1:11" x14ac:dyDescent="0.3">
      <c r="A500" s="15">
        <f t="shared" si="40"/>
        <v>497</v>
      </c>
      <c r="B500" s="3"/>
      <c r="C500" s="3"/>
      <c r="D500" s="4"/>
      <c r="E500" s="5"/>
      <c r="F500" s="5"/>
      <c r="G500" s="6" t="str">
        <f>IF(D500="","",IF(ISERROR(VLOOKUP($J500,Parameter!$A$7:$D$93,4,FALSE))=TRUE,"NV",VLOOKUP($J500,Parameter!$A$7:$D$93,4,FALSE)))</f>
        <v/>
      </c>
      <c r="H500" s="16">
        <f t="shared" si="36"/>
        <v>124</v>
      </c>
      <c r="I500" s="8" t="str">
        <f t="shared" si="37"/>
        <v>AK_E</v>
      </c>
      <c r="J500" s="8" t="str">
        <f t="shared" si="38"/>
        <v>__AK_E</v>
      </c>
      <c r="K500" s="17" t="str">
        <f t="shared" si="39"/>
        <v>7: 61-</v>
      </c>
    </row>
    <row r="501" spans="1:11" x14ac:dyDescent="0.3">
      <c r="A501" s="15">
        <f t="shared" si="40"/>
        <v>498</v>
      </c>
      <c r="B501" s="3"/>
      <c r="C501" s="3"/>
      <c r="D501" s="4"/>
      <c r="E501" s="5"/>
      <c r="F501" s="5"/>
      <c r="G501" s="6" t="str">
        <f>IF(D501="","",IF(ISERROR(VLOOKUP($J501,Parameter!$A$7:$D$93,4,FALSE))=TRUE,"NV",VLOOKUP($J501,Parameter!$A$7:$D$93,4,FALSE)))</f>
        <v/>
      </c>
      <c r="H501" s="16">
        <f t="shared" si="36"/>
        <v>124</v>
      </c>
      <c r="I501" s="8" t="str">
        <f t="shared" si="37"/>
        <v>AK_E</v>
      </c>
      <c r="J501" s="8" t="str">
        <f t="shared" si="38"/>
        <v>__AK_E</v>
      </c>
      <c r="K501" s="17" t="str">
        <f t="shared" si="39"/>
        <v>7: 61-</v>
      </c>
    </row>
    <row r="502" spans="1:11" x14ac:dyDescent="0.3">
      <c r="A502" s="15">
        <f t="shared" si="40"/>
        <v>499</v>
      </c>
      <c r="B502" s="3"/>
      <c r="C502" s="3"/>
      <c r="D502" s="4"/>
      <c r="E502" s="5"/>
      <c r="F502" s="5"/>
      <c r="G502" s="6" t="str">
        <f>IF(D502="","",IF(ISERROR(VLOOKUP($J502,Parameter!$A$7:$D$93,4,FALSE))=TRUE,"NV",VLOOKUP($J502,Parameter!$A$7:$D$93,4,FALSE)))</f>
        <v/>
      </c>
      <c r="H502" s="16">
        <f t="shared" si="36"/>
        <v>124</v>
      </c>
      <c r="I502" s="8" t="str">
        <f t="shared" si="37"/>
        <v>AK_E</v>
      </c>
      <c r="J502" s="8" t="str">
        <f t="shared" si="38"/>
        <v>__AK_E</v>
      </c>
      <c r="K502" s="17" t="str">
        <f t="shared" si="39"/>
        <v>7: 61-</v>
      </c>
    </row>
    <row r="503" spans="1:11" x14ac:dyDescent="0.3">
      <c r="A503" s="15">
        <f t="shared" si="40"/>
        <v>500</v>
      </c>
      <c r="B503" s="3"/>
      <c r="C503" s="3"/>
      <c r="D503" s="4"/>
      <c r="E503" s="5"/>
      <c r="F503" s="5"/>
      <c r="G503" s="6" t="str">
        <f>IF(D503="","",IF(ISERROR(VLOOKUP($J503,Parameter!$A$7:$D$93,4,FALSE))=TRUE,"NV",VLOOKUP($J503,Parameter!$A$7:$D$93,4,FALSE)))</f>
        <v/>
      </c>
      <c r="H503" s="16">
        <f t="shared" si="36"/>
        <v>124</v>
      </c>
      <c r="I503" s="8" t="str">
        <f t="shared" si="37"/>
        <v>AK_E</v>
      </c>
      <c r="J503" s="8" t="str">
        <f t="shared" si="38"/>
        <v>__AK_E</v>
      </c>
      <c r="K503" s="17" t="str">
        <f t="shared" si="39"/>
        <v>7: 61-</v>
      </c>
    </row>
    <row r="504" spans="1:11" x14ac:dyDescent="0.3">
      <c r="A504" s="15">
        <f t="shared" si="40"/>
        <v>501</v>
      </c>
      <c r="B504" s="3"/>
      <c r="C504" s="3"/>
      <c r="D504" s="4"/>
      <c r="E504" s="5"/>
      <c r="F504" s="5"/>
      <c r="G504" s="6" t="str">
        <f>IF(D504="","",IF(ISERROR(VLOOKUP($J504,Parameter!$A$7:$D$93,4,FALSE))=TRUE,"NV",VLOOKUP($J504,Parameter!$A$7:$D$93,4,FALSE)))</f>
        <v/>
      </c>
      <c r="H504" s="16">
        <f t="shared" si="36"/>
        <v>124</v>
      </c>
      <c r="I504" s="8" t="str">
        <f t="shared" si="37"/>
        <v>AK_E</v>
      </c>
      <c r="J504" s="8" t="str">
        <f t="shared" si="38"/>
        <v>__AK_E</v>
      </c>
      <c r="K504" s="17" t="str">
        <f t="shared" si="39"/>
        <v>7: 61-</v>
      </c>
    </row>
    <row r="505" spans="1:11" x14ac:dyDescent="0.3">
      <c r="A505" s="15">
        <f t="shared" si="40"/>
        <v>502</v>
      </c>
      <c r="B505" s="3"/>
      <c r="C505" s="3"/>
      <c r="D505" s="4"/>
      <c r="E505" s="5"/>
      <c r="F505" s="5"/>
      <c r="G505" s="6" t="str">
        <f>IF(D505="","",IF(ISERROR(VLOOKUP($J505,Parameter!$A$7:$D$93,4,FALSE))=TRUE,"NV",VLOOKUP($J505,Parameter!$A$7:$D$93,4,FALSE)))</f>
        <v/>
      </c>
      <c r="H505" s="16">
        <f t="shared" si="36"/>
        <v>124</v>
      </c>
      <c r="I505" s="8" t="str">
        <f t="shared" si="37"/>
        <v>AK_E</v>
      </c>
      <c r="J505" s="8" t="str">
        <f t="shared" si="38"/>
        <v>__AK_E</v>
      </c>
      <c r="K505" s="17" t="str">
        <f t="shared" si="39"/>
        <v>7: 61-</v>
      </c>
    </row>
    <row r="506" spans="1:11" x14ac:dyDescent="0.3">
      <c r="A506" s="15">
        <f t="shared" si="40"/>
        <v>503</v>
      </c>
      <c r="B506" s="3"/>
      <c r="C506" s="3"/>
      <c r="D506" s="4"/>
      <c r="E506" s="5"/>
      <c r="F506" s="5"/>
      <c r="G506" s="6" t="str">
        <f>IF(D506="","",IF(ISERROR(VLOOKUP($J506,Parameter!$A$7:$D$93,4,FALSE))=TRUE,"NV",VLOOKUP($J506,Parameter!$A$7:$D$93,4,FALSE)))</f>
        <v/>
      </c>
      <c r="H506" s="16">
        <f t="shared" si="36"/>
        <v>124</v>
      </c>
      <c r="I506" s="8" t="str">
        <f t="shared" si="37"/>
        <v>AK_E</v>
      </c>
      <c r="J506" s="8" t="str">
        <f t="shared" si="38"/>
        <v>__AK_E</v>
      </c>
      <c r="K506" s="17" t="str">
        <f t="shared" si="39"/>
        <v>7: 61-</v>
      </c>
    </row>
    <row r="507" spans="1:11" x14ac:dyDescent="0.3">
      <c r="A507" s="15">
        <f t="shared" si="40"/>
        <v>504</v>
      </c>
      <c r="B507" s="3"/>
      <c r="C507" s="3"/>
      <c r="D507" s="4"/>
      <c r="E507" s="5"/>
      <c r="F507" s="5"/>
      <c r="G507" s="6" t="str">
        <f>IF(D507="","",IF(ISERROR(VLOOKUP($J507,Parameter!$A$7:$D$93,4,FALSE))=TRUE,"NV",VLOOKUP($J507,Parameter!$A$7:$D$93,4,FALSE)))</f>
        <v/>
      </c>
      <c r="H507" s="16">
        <f t="shared" si="36"/>
        <v>124</v>
      </c>
      <c r="I507" s="8" t="str">
        <f t="shared" si="37"/>
        <v>AK_E</v>
      </c>
      <c r="J507" s="8" t="str">
        <f t="shared" si="38"/>
        <v>__AK_E</v>
      </c>
      <c r="K507" s="17" t="str">
        <f t="shared" si="39"/>
        <v>7: 61-</v>
      </c>
    </row>
    <row r="508" spans="1:11" x14ac:dyDescent="0.3">
      <c r="A508" s="15">
        <f t="shared" si="40"/>
        <v>505</v>
      </c>
      <c r="B508" s="3"/>
      <c r="C508" s="3"/>
      <c r="D508" s="4"/>
      <c r="E508" s="5"/>
      <c r="F508" s="5"/>
      <c r="G508" s="6" t="str">
        <f>IF(D508="","",IF(ISERROR(VLOOKUP($J508,Parameter!$A$7:$D$93,4,FALSE))=TRUE,"NV",VLOOKUP($J508,Parameter!$A$7:$D$93,4,FALSE)))</f>
        <v/>
      </c>
      <c r="H508" s="16">
        <f t="shared" si="36"/>
        <v>124</v>
      </c>
      <c r="I508" s="8" t="str">
        <f t="shared" si="37"/>
        <v>AK_E</v>
      </c>
      <c r="J508" s="8" t="str">
        <f t="shared" si="38"/>
        <v>__AK_E</v>
      </c>
      <c r="K508" s="17" t="str">
        <f t="shared" si="39"/>
        <v>7: 61-</v>
      </c>
    </row>
    <row r="509" spans="1:11" x14ac:dyDescent="0.3">
      <c r="A509" s="15">
        <f t="shared" si="40"/>
        <v>506</v>
      </c>
      <c r="B509" s="3"/>
      <c r="C509" s="3"/>
      <c r="D509" s="4"/>
      <c r="E509" s="5"/>
      <c r="F509" s="5"/>
      <c r="G509" s="6" t="str">
        <f>IF(D509="","",IF(ISERROR(VLOOKUP($J509,Parameter!$A$7:$D$93,4,FALSE))=TRUE,"NV",VLOOKUP($J509,Parameter!$A$7:$D$93,4,FALSE)))</f>
        <v/>
      </c>
      <c r="H509" s="16">
        <f t="shared" si="36"/>
        <v>124</v>
      </c>
      <c r="I509" s="8" t="str">
        <f t="shared" si="37"/>
        <v>AK_E</v>
      </c>
      <c r="J509" s="8" t="str">
        <f t="shared" si="38"/>
        <v>__AK_E</v>
      </c>
      <c r="K509" s="17" t="str">
        <f t="shared" si="39"/>
        <v>7: 61-</v>
      </c>
    </row>
    <row r="510" spans="1:11" x14ac:dyDescent="0.3">
      <c r="A510" s="15">
        <f t="shared" si="40"/>
        <v>507</v>
      </c>
      <c r="B510" s="3"/>
      <c r="C510" s="3"/>
      <c r="D510" s="4"/>
      <c r="E510" s="5"/>
      <c r="F510" s="5"/>
      <c r="G510" s="6" t="str">
        <f>IF(D510="","",IF(ISERROR(VLOOKUP($J510,Parameter!$A$7:$D$93,4,FALSE))=TRUE,"NV",VLOOKUP($J510,Parameter!$A$7:$D$93,4,FALSE)))</f>
        <v/>
      </c>
      <c r="H510" s="16">
        <f t="shared" si="36"/>
        <v>124</v>
      </c>
      <c r="I510" s="8" t="str">
        <f t="shared" si="37"/>
        <v>AK_E</v>
      </c>
      <c r="J510" s="8" t="str">
        <f t="shared" si="38"/>
        <v>__AK_E</v>
      </c>
      <c r="K510" s="17" t="str">
        <f t="shared" si="39"/>
        <v>7: 61-</v>
      </c>
    </row>
    <row r="511" spans="1:11" x14ac:dyDescent="0.3">
      <c r="A511" s="15">
        <f t="shared" si="40"/>
        <v>508</v>
      </c>
      <c r="B511" s="3"/>
      <c r="C511" s="3"/>
      <c r="D511" s="4"/>
      <c r="E511" s="5"/>
      <c r="F511" s="5"/>
      <c r="G511" s="6" t="str">
        <f>IF(D511="","",IF(ISERROR(VLOOKUP($J511,Parameter!$A$7:$D$93,4,FALSE))=TRUE,"NV",VLOOKUP($J511,Parameter!$A$7:$D$93,4,FALSE)))</f>
        <v/>
      </c>
      <c r="H511" s="16">
        <f t="shared" si="36"/>
        <v>124</v>
      </c>
      <c r="I511" s="8" t="str">
        <f t="shared" si="37"/>
        <v>AK_E</v>
      </c>
      <c r="J511" s="8" t="str">
        <f t="shared" si="38"/>
        <v>__AK_E</v>
      </c>
      <c r="K511" s="17" t="str">
        <f t="shared" si="39"/>
        <v>7: 61-</v>
      </c>
    </row>
    <row r="512" spans="1:11" x14ac:dyDescent="0.3">
      <c r="A512" s="15">
        <f t="shared" si="40"/>
        <v>509</v>
      </c>
      <c r="B512" s="3"/>
      <c r="C512" s="3"/>
      <c r="D512" s="4"/>
      <c r="E512" s="5"/>
      <c r="F512" s="5"/>
      <c r="G512" s="6" t="str">
        <f>IF(D512="","",IF(ISERROR(VLOOKUP($J512,Parameter!$A$7:$D$93,4,FALSE))=TRUE,"NV",VLOOKUP($J512,Parameter!$A$7:$D$93,4,FALSE)))</f>
        <v/>
      </c>
      <c r="H512" s="16">
        <f t="shared" si="36"/>
        <v>124</v>
      </c>
      <c r="I512" s="8" t="str">
        <f t="shared" si="37"/>
        <v>AK_E</v>
      </c>
      <c r="J512" s="8" t="str">
        <f t="shared" si="38"/>
        <v>__AK_E</v>
      </c>
      <c r="K512" s="17" t="str">
        <f t="shared" si="39"/>
        <v>7: 61-</v>
      </c>
    </row>
    <row r="513" spans="1:11" x14ac:dyDescent="0.3">
      <c r="A513" s="15">
        <f t="shared" si="40"/>
        <v>510</v>
      </c>
      <c r="B513" s="3"/>
      <c r="C513" s="3"/>
      <c r="D513" s="4"/>
      <c r="E513" s="5"/>
      <c r="F513" s="5"/>
      <c r="G513" s="6" t="str">
        <f>IF(D513="","",IF(ISERROR(VLOOKUP($J513,Parameter!$A$7:$D$93,4,FALSE))=TRUE,"NV",VLOOKUP($J513,Parameter!$A$7:$D$93,4,FALSE)))</f>
        <v/>
      </c>
      <c r="H513" s="16">
        <f t="shared" si="36"/>
        <v>124</v>
      </c>
      <c r="I513" s="8" t="str">
        <f t="shared" si="37"/>
        <v>AK_E</v>
      </c>
      <c r="J513" s="8" t="str">
        <f t="shared" si="38"/>
        <v>__AK_E</v>
      </c>
      <c r="K513" s="17" t="str">
        <f t="shared" si="39"/>
        <v>7: 61-</v>
      </c>
    </row>
    <row r="514" spans="1:11" x14ac:dyDescent="0.3">
      <c r="A514" s="15">
        <f t="shared" si="40"/>
        <v>511</v>
      </c>
      <c r="B514" s="3"/>
      <c r="C514" s="3"/>
      <c r="D514" s="4"/>
      <c r="E514" s="5"/>
      <c r="F514" s="5"/>
      <c r="G514" s="6" t="str">
        <f>IF(D514="","",IF(ISERROR(VLOOKUP($J514,Parameter!$A$7:$D$93,4,FALSE))=TRUE,"NV",VLOOKUP($J514,Parameter!$A$7:$D$93,4,FALSE)))</f>
        <v/>
      </c>
      <c r="H514" s="16">
        <f t="shared" si="36"/>
        <v>124</v>
      </c>
      <c r="I514" s="8" t="str">
        <f t="shared" si="37"/>
        <v>AK_E</v>
      </c>
      <c r="J514" s="8" t="str">
        <f t="shared" si="38"/>
        <v>__AK_E</v>
      </c>
      <c r="K514" s="17" t="str">
        <f t="shared" si="39"/>
        <v>7: 61-</v>
      </c>
    </row>
    <row r="515" spans="1:11" x14ac:dyDescent="0.3">
      <c r="A515" s="15">
        <f t="shared" si="40"/>
        <v>512</v>
      </c>
      <c r="B515" s="3"/>
      <c r="C515" s="3"/>
      <c r="D515" s="4"/>
      <c r="E515" s="5"/>
      <c r="F515" s="5"/>
      <c r="G515" s="6" t="str">
        <f>IF(D515="","",IF(ISERROR(VLOOKUP($J515,Parameter!$A$7:$D$93,4,FALSE))=TRUE,"NV",VLOOKUP($J515,Parameter!$A$7:$D$93,4,FALSE)))</f>
        <v/>
      </c>
      <c r="H515" s="16">
        <f t="shared" si="36"/>
        <v>124</v>
      </c>
      <c r="I515" s="8" t="str">
        <f t="shared" si="37"/>
        <v>AK_E</v>
      </c>
      <c r="J515" s="8" t="str">
        <f t="shared" si="38"/>
        <v>__AK_E</v>
      </c>
      <c r="K515" s="17" t="str">
        <f t="shared" si="39"/>
        <v>7: 61-</v>
      </c>
    </row>
    <row r="516" spans="1:11" x14ac:dyDescent="0.3">
      <c r="A516" s="15">
        <f t="shared" si="40"/>
        <v>513</v>
      </c>
      <c r="B516" s="3"/>
      <c r="C516" s="3"/>
      <c r="D516" s="4"/>
      <c r="E516" s="5"/>
      <c r="F516" s="5"/>
      <c r="G516" s="6" t="str">
        <f>IF(D516="","",IF(ISERROR(VLOOKUP($J516,Parameter!$A$7:$D$93,4,FALSE))=TRUE,"NV",VLOOKUP($J516,Parameter!$A$7:$D$93,4,FALSE)))</f>
        <v/>
      </c>
      <c r="H516" s="16">
        <f t="shared" si="36"/>
        <v>124</v>
      </c>
      <c r="I516" s="8" t="str">
        <f t="shared" si="37"/>
        <v>AK_E</v>
      </c>
      <c r="J516" s="8" t="str">
        <f t="shared" si="38"/>
        <v>__AK_E</v>
      </c>
      <c r="K516" s="17" t="str">
        <f t="shared" si="39"/>
        <v>7: 61-</v>
      </c>
    </row>
    <row r="517" spans="1:11" x14ac:dyDescent="0.3">
      <c r="A517" s="15">
        <f t="shared" si="40"/>
        <v>514</v>
      </c>
      <c r="B517" s="3"/>
      <c r="C517" s="3"/>
      <c r="D517" s="4"/>
      <c r="E517" s="5"/>
      <c r="F517" s="5"/>
      <c r="G517" s="6" t="str">
        <f>IF(D517="","",IF(ISERROR(VLOOKUP($J517,Parameter!$A$7:$D$93,4,FALSE))=TRUE,"NV",VLOOKUP($J517,Parameter!$A$7:$D$93,4,FALSE)))</f>
        <v/>
      </c>
      <c r="H517" s="16">
        <f t="shared" ref="H517:H580" si="41">ROUNDDOWN((DATE($C$1,12,31)-DATE(YEAR($D517),12,31))/365,-0.2)</f>
        <v>124</v>
      </c>
      <c r="I517" s="8" t="str">
        <f t="shared" ref="I517:I580" si="42">IF(H517&lt;=9,"C",IF(AND(H517&gt;9,H517&lt;=12),"B",IF(AND(H517&gt;12,H517&lt;=14),"A",IF(AND(H517&gt;14,H517&lt;=16),"Jugend",IF(AND(H517&gt;16,H517&lt;=18),"Junioren",IF(AND(H517&gt;18,H517&lt;=31),"LK",IF(AND(H517&gt;31,H517&lt;=39),"AK_A",IF(AND(H517&gt;39,H517&lt;=49),"AK_B",IF(AND(H517&gt;49,H517&lt;=59),"AK_C",IF(AND(H517&gt;59,H517&lt;=69),"AK_D",IF(H517&gt;69,"AK_E","Fehler")))))))))))</f>
        <v>AK_E</v>
      </c>
      <c r="J517" s="8" t="str">
        <f t="shared" ref="J517:J580" si="43">E517&amp;"_"&amp;F517&amp;"_"&amp;I517</f>
        <v>__AK_E</v>
      </c>
      <c r="K517" s="17" t="str">
        <f t="shared" ref="K517:K580" si="44">IF(H517="","",IF(AND(H517&gt;0,H517&lt;=6),"1: 0-6",IF(AND(H517&gt;6,H517&lt;=14),"2: 7-14",IF(AND(H517&gt;14,H517&lt;=18),"3: 15-18",IF(AND(H517&gt;18,H517&lt;=26),"4: 19-26",IF(AND(H517&gt;26,H517&lt;=40),"5: 27-40",IF(AND(H517&gt;40,H517&lt;=60),"6: 41-60","7: 61-")))))))</f>
        <v>7: 61-</v>
      </c>
    </row>
    <row r="518" spans="1:11" x14ac:dyDescent="0.3">
      <c r="A518" s="15">
        <f t="shared" ref="A518:A581" si="45">A517+1</f>
        <v>515</v>
      </c>
      <c r="B518" s="3"/>
      <c r="C518" s="3"/>
      <c r="D518" s="4"/>
      <c r="E518" s="5"/>
      <c r="F518" s="5"/>
      <c r="G518" s="6" t="str">
        <f>IF(D518="","",IF(ISERROR(VLOOKUP($J518,Parameter!$A$7:$D$93,4,FALSE))=TRUE,"NV",VLOOKUP($J518,Parameter!$A$7:$D$93,4,FALSE)))</f>
        <v/>
      </c>
      <c r="H518" s="16">
        <f t="shared" si="41"/>
        <v>124</v>
      </c>
      <c r="I518" s="8" t="str">
        <f t="shared" si="42"/>
        <v>AK_E</v>
      </c>
      <c r="J518" s="8" t="str">
        <f t="shared" si="43"/>
        <v>__AK_E</v>
      </c>
      <c r="K518" s="17" t="str">
        <f t="shared" si="44"/>
        <v>7: 61-</v>
      </c>
    </row>
    <row r="519" spans="1:11" x14ac:dyDescent="0.3">
      <c r="A519" s="15">
        <f t="shared" si="45"/>
        <v>516</v>
      </c>
      <c r="B519" s="3"/>
      <c r="C519" s="3"/>
      <c r="D519" s="4"/>
      <c r="E519" s="5"/>
      <c r="F519" s="5"/>
      <c r="G519" s="6" t="str">
        <f>IF(D519="","",IF(ISERROR(VLOOKUP($J519,Parameter!$A$7:$D$93,4,FALSE))=TRUE,"NV",VLOOKUP($J519,Parameter!$A$7:$D$93,4,FALSE)))</f>
        <v/>
      </c>
      <c r="H519" s="16">
        <f t="shared" si="41"/>
        <v>124</v>
      </c>
      <c r="I519" s="8" t="str">
        <f t="shared" si="42"/>
        <v>AK_E</v>
      </c>
      <c r="J519" s="8" t="str">
        <f t="shared" si="43"/>
        <v>__AK_E</v>
      </c>
      <c r="K519" s="17" t="str">
        <f t="shared" si="44"/>
        <v>7: 61-</v>
      </c>
    </row>
    <row r="520" spans="1:11" x14ac:dyDescent="0.3">
      <c r="A520" s="15">
        <f t="shared" si="45"/>
        <v>517</v>
      </c>
      <c r="B520" s="3"/>
      <c r="C520" s="3"/>
      <c r="D520" s="4"/>
      <c r="E520" s="5"/>
      <c r="F520" s="5"/>
      <c r="G520" s="6" t="str">
        <f>IF(D520="","",IF(ISERROR(VLOOKUP($J520,Parameter!$A$7:$D$93,4,FALSE))=TRUE,"NV",VLOOKUP($J520,Parameter!$A$7:$D$93,4,FALSE)))</f>
        <v/>
      </c>
      <c r="H520" s="16">
        <f t="shared" si="41"/>
        <v>124</v>
      </c>
      <c r="I520" s="8" t="str">
        <f t="shared" si="42"/>
        <v>AK_E</v>
      </c>
      <c r="J520" s="8" t="str">
        <f t="shared" si="43"/>
        <v>__AK_E</v>
      </c>
      <c r="K520" s="17" t="str">
        <f t="shared" si="44"/>
        <v>7: 61-</v>
      </c>
    </row>
    <row r="521" spans="1:11" x14ac:dyDescent="0.3">
      <c r="A521" s="15">
        <f t="shared" si="45"/>
        <v>518</v>
      </c>
      <c r="B521" s="3"/>
      <c r="C521" s="3"/>
      <c r="D521" s="4"/>
      <c r="E521" s="5"/>
      <c r="F521" s="5"/>
      <c r="G521" s="6" t="str">
        <f>IF(D521="","",IF(ISERROR(VLOOKUP($J521,Parameter!$A$7:$D$93,4,FALSE))=TRUE,"NV",VLOOKUP($J521,Parameter!$A$7:$D$93,4,FALSE)))</f>
        <v/>
      </c>
      <c r="H521" s="16">
        <f t="shared" si="41"/>
        <v>124</v>
      </c>
      <c r="I521" s="8" t="str">
        <f t="shared" si="42"/>
        <v>AK_E</v>
      </c>
      <c r="J521" s="8" t="str">
        <f t="shared" si="43"/>
        <v>__AK_E</v>
      </c>
      <c r="K521" s="17" t="str">
        <f t="shared" si="44"/>
        <v>7: 61-</v>
      </c>
    </row>
    <row r="522" spans="1:11" x14ac:dyDescent="0.3">
      <c r="A522" s="15">
        <f t="shared" si="45"/>
        <v>519</v>
      </c>
      <c r="B522" s="3"/>
      <c r="C522" s="3"/>
      <c r="D522" s="4"/>
      <c r="E522" s="5"/>
      <c r="F522" s="5"/>
      <c r="G522" s="6" t="str">
        <f>IF(D522="","",IF(ISERROR(VLOOKUP($J522,Parameter!$A$7:$D$93,4,FALSE))=TRUE,"NV",VLOOKUP($J522,Parameter!$A$7:$D$93,4,FALSE)))</f>
        <v/>
      </c>
      <c r="H522" s="16">
        <f t="shared" si="41"/>
        <v>124</v>
      </c>
      <c r="I522" s="8" t="str">
        <f t="shared" si="42"/>
        <v>AK_E</v>
      </c>
      <c r="J522" s="8" t="str">
        <f t="shared" si="43"/>
        <v>__AK_E</v>
      </c>
      <c r="K522" s="17" t="str">
        <f t="shared" si="44"/>
        <v>7: 61-</v>
      </c>
    </row>
    <row r="523" spans="1:11" x14ac:dyDescent="0.3">
      <c r="A523" s="15">
        <f t="shared" si="45"/>
        <v>520</v>
      </c>
      <c r="B523" s="3"/>
      <c r="C523" s="3"/>
      <c r="D523" s="4"/>
      <c r="E523" s="5"/>
      <c r="F523" s="5"/>
      <c r="G523" s="6" t="str">
        <f>IF(D523="","",IF(ISERROR(VLOOKUP($J523,Parameter!$A$7:$D$93,4,FALSE))=TRUE,"NV",VLOOKUP($J523,Parameter!$A$7:$D$93,4,FALSE)))</f>
        <v/>
      </c>
      <c r="H523" s="16">
        <f t="shared" si="41"/>
        <v>124</v>
      </c>
      <c r="I523" s="8" t="str">
        <f t="shared" si="42"/>
        <v>AK_E</v>
      </c>
      <c r="J523" s="8" t="str">
        <f t="shared" si="43"/>
        <v>__AK_E</v>
      </c>
      <c r="K523" s="17" t="str">
        <f t="shared" si="44"/>
        <v>7: 61-</v>
      </c>
    </row>
    <row r="524" spans="1:11" x14ac:dyDescent="0.3">
      <c r="A524" s="15">
        <f t="shared" si="45"/>
        <v>521</v>
      </c>
      <c r="B524" s="3"/>
      <c r="C524" s="3"/>
      <c r="D524" s="4"/>
      <c r="E524" s="5"/>
      <c r="F524" s="5"/>
      <c r="G524" s="6" t="str">
        <f>IF(D524="","",IF(ISERROR(VLOOKUP($J524,Parameter!$A$7:$D$93,4,FALSE))=TRUE,"NV",VLOOKUP($J524,Parameter!$A$7:$D$93,4,FALSE)))</f>
        <v/>
      </c>
      <c r="H524" s="16">
        <f t="shared" si="41"/>
        <v>124</v>
      </c>
      <c r="I524" s="8" t="str">
        <f t="shared" si="42"/>
        <v>AK_E</v>
      </c>
      <c r="J524" s="8" t="str">
        <f t="shared" si="43"/>
        <v>__AK_E</v>
      </c>
      <c r="K524" s="17" t="str">
        <f t="shared" si="44"/>
        <v>7: 61-</v>
      </c>
    </row>
    <row r="525" spans="1:11" x14ac:dyDescent="0.3">
      <c r="A525" s="15">
        <f t="shared" si="45"/>
        <v>522</v>
      </c>
      <c r="B525" s="3"/>
      <c r="C525" s="3"/>
      <c r="D525" s="4"/>
      <c r="E525" s="5"/>
      <c r="F525" s="5"/>
      <c r="G525" s="6" t="str">
        <f>IF(D525="","",IF(ISERROR(VLOOKUP($J525,Parameter!$A$7:$D$93,4,FALSE))=TRUE,"NV",VLOOKUP($J525,Parameter!$A$7:$D$93,4,FALSE)))</f>
        <v/>
      </c>
      <c r="H525" s="16">
        <f t="shared" si="41"/>
        <v>124</v>
      </c>
      <c r="I525" s="8" t="str">
        <f t="shared" si="42"/>
        <v>AK_E</v>
      </c>
      <c r="J525" s="8" t="str">
        <f t="shared" si="43"/>
        <v>__AK_E</v>
      </c>
      <c r="K525" s="17" t="str">
        <f t="shared" si="44"/>
        <v>7: 61-</v>
      </c>
    </row>
    <row r="526" spans="1:11" x14ac:dyDescent="0.3">
      <c r="A526" s="15">
        <f t="shared" si="45"/>
        <v>523</v>
      </c>
      <c r="B526" s="3"/>
      <c r="C526" s="3"/>
      <c r="D526" s="4"/>
      <c r="E526" s="5"/>
      <c r="F526" s="5"/>
      <c r="G526" s="6" t="str">
        <f>IF(D526="","",IF(ISERROR(VLOOKUP($J526,Parameter!$A$7:$D$93,4,FALSE))=TRUE,"NV",VLOOKUP($J526,Parameter!$A$7:$D$93,4,FALSE)))</f>
        <v/>
      </c>
      <c r="H526" s="16">
        <f t="shared" si="41"/>
        <v>124</v>
      </c>
      <c r="I526" s="8" t="str">
        <f t="shared" si="42"/>
        <v>AK_E</v>
      </c>
      <c r="J526" s="8" t="str">
        <f t="shared" si="43"/>
        <v>__AK_E</v>
      </c>
      <c r="K526" s="17" t="str">
        <f t="shared" si="44"/>
        <v>7: 61-</v>
      </c>
    </row>
    <row r="527" spans="1:11" x14ac:dyDescent="0.3">
      <c r="A527" s="15">
        <f t="shared" si="45"/>
        <v>524</v>
      </c>
      <c r="B527" s="3"/>
      <c r="C527" s="3"/>
      <c r="D527" s="4"/>
      <c r="E527" s="5"/>
      <c r="F527" s="5"/>
      <c r="G527" s="6" t="str">
        <f>IF(D527="","",IF(ISERROR(VLOOKUP($J527,Parameter!$A$7:$D$93,4,FALSE))=TRUE,"NV",VLOOKUP($J527,Parameter!$A$7:$D$93,4,FALSE)))</f>
        <v/>
      </c>
      <c r="H527" s="16">
        <f t="shared" si="41"/>
        <v>124</v>
      </c>
      <c r="I527" s="8" t="str">
        <f t="shared" si="42"/>
        <v>AK_E</v>
      </c>
      <c r="J527" s="8" t="str">
        <f t="shared" si="43"/>
        <v>__AK_E</v>
      </c>
      <c r="K527" s="17" t="str">
        <f t="shared" si="44"/>
        <v>7: 61-</v>
      </c>
    </row>
    <row r="528" spans="1:11" x14ac:dyDescent="0.3">
      <c r="A528" s="15">
        <f t="shared" si="45"/>
        <v>525</v>
      </c>
      <c r="B528" s="3"/>
      <c r="C528" s="3"/>
      <c r="D528" s="4"/>
      <c r="E528" s="5"/>
      <c r="F528" s="5"/>
      <c r="G528" s="6" t="str">
        <f>IF(D528="","",IF(ISERROR(VLOOKUP($J528,Parameter!$A$7:$D$93,4,FALSE))=TRUE,"NV",VLOOKUP($J528,Parameter!$A$7:$D$93,4,FALSE)))</f>
        <v/>
      </c>
      <c r="H528" s="16">
        <f t="shared" si="41"/>
        <v>124</v>
      </c>
      <c r="I528" s="8" t="str">
        <f t="shared" si="42"/>
        <v>AK_E</v>
      </c>
      <c r="J528" s="8" t="str">
        <f t="shared" si="43"/>
        <v>__AK_E</v>
      </c>
      <c r="K528" s="17" t="str">
        <f t="shared" si="44"/>
        <v>7: 61-</v>
      </c>
    </row>
    <row r="529" spans="1:11" x14ac:dyDescent="0.3">
      <c r="A529" s="15">
        <f t="shared" si="45"/>
        <v>526</v>
      </c>
      <c r="B529" s="3"/>
      <c r="C529" s="3"/>
      <c r="D529" s="4"/>
      <c r="E529" s="5"/>
      <c r="F529" s="5"/>
      <c r="G529" s="6" t="str">
        <f>IF(D529="","",IF(ISERROR(VLOOKUP($J529,Parameter!$A$7:$D$93,4,FALSE))=TRUE,"NV",VLOOKUP($J529,Parameter!$A$7:$D$93,4,FALSE)))</f>
        <v/>
      </c>
      <c r="H529" s="16">
        <f t="shared" si="41"/>
        <v>124</v>
      </c>
      <c r="I529" s="8" t="str">
        <f t="shared" si="42"/>
        <v>AK_E</v>
      </c>
      <c r="J529" s="8" t="str">
        <f t="shared" si="43"/>
        <v>__AK_E</v>
      </c>
      <c r="K529" s="17" t="str">
        <f t="shared" si="44"/>
        <v>7: 61-</v>
      </c>
    </row>
    <row r="530" spans="1:11" x14ac:dyDescent="0.3">
      <c r="A530" s="15">
        <f t="shared" si="45"/>
        <v>527</v>
      </c>
      <c r="B530" s="3"/>
      <c r="C530" s="3"/>
      <c r="D530" s="4"/>
      <c r="E530" s="5"/>
      <c r="F530" s="5"/>
      <c r="G530" s="6" t="str">
        <f>IF(D530="","",IF(ISERROR(VLOOKUP($J530,Parameter!$A$7:$D$93,4,FALSE))=TRUE,"NV",VLOOKUP($J530,Parameter!$A$7:$D$93,4,FALSE)))</f>
        <v/>
      </c>
      <c r="H530" s="16">
        <f t="shared" si="41"/>
        <v>124</v>
      </c>
      <c r="I530" s="8" t="str">
        <f t="shared" si="42"/>
        <v>AK_E</v>
      </c>
      <c r="J530" s="8" t="str">
        <f t="shared" si="43"/>
        <v>__AK_E</v>
      </c>
      <c r="K530" s="17" t="str">
        <f t="shared" si="44"/>
        <v>7: 61-</v>
      </c>
    </row>
    <row r="531" spans="1:11" x14ac:dyDescent="0.3">
      <c r="A531" s="15">
        <f t="shared" si="45"/>
        <v>528</v>
      </c>
      <c r="B531" s="3"/>
      <c r="C531" s="3"/>
      <c r="D531" s="4"/>
      <c r="E531" s="5"/>
      <c r="F531" s="5"/>
      <c r="G531" s="6" t="str">
        <f>IF(D531="","",IF(ISERROR(VLOOKUP($J531,Parameter!$A$7:$D$93,4,FALSE))=TRUE,"NV",VLOOKUP($J531,Parameter!$A$7:$D$93,4,FALSE)))</f>
        <v/>
      </c>
      <c r="H531" s="16">
        <f t="shared" si="41"/>
        <v>124</v>
      </c>
      <c r="I531" s="8" t="str">
        <f t="shared" si="42"/>
        <v>AK_E</v>
      </c>
      <c r="J531" s="8" t="str">
        <f t="shared" si="43"/>
        <v>__AK_E</v>
      </c>
      <c r="K531" s="17" t="str">
        <f t="shared" si="44"/>
        <v>7: 61-</v>
      </c>
    </row>
    <row r="532" spans="1:11" x14ac:dyDescent="0.3">
      <c r="A532" s="15">
        <f t="shared" si="45"/>
        <v>529</v>
      </c>
      <c r="B532" s="3"/>
      <c r="C532" s="3"/>
      <c r="D532" s="4"/>
      <c r="E532" s="5"/>
      <c r="F532" s="5"/>
      <c r="G532" s="6" t="str">
        <f>IF(D532="","",IF(ISERROR(VLOOKUP($J532,Parameter!$A$7:$D$93,4,FALSE))=TRUE,"NV",VLOOKUP($J532,Parameter!$A$7:$D$93,4,FALSE)))</f>
        <v/>
      </c>
      <c r="H532" s="16">
        <f t="shared" si="41"/>
        <v>124</v>
      </c>
      <c r="I532" s="8" t="str">
        <f t="shared" si="42"/>
        <v>AK_E</v>
      </c>
      <c r="J532" s="8" t="str">
        <f t="shared" si="43"/>
        <v>__AK_E</v>
      </c>
      <c r="K532" s="17" t="str">
        <f t="shared" si="44"/>
        <v>7: 61-</v>
      </c>
    </row>
    <row r="533" spans="1:11" x14ac:dyDescent="0.3">
      <c r="A533" s="15">
        <f t="shared" si="45"/>
        <v>530</v>
      </c>
      <c r="B533" s="3"/>
      <c r="C533" s="3"/>
      <c r="D533" s="4"/>
      <c r="E533" s="5"/>
      <c r="F533" s="5"/>
      <c r="G533" s="6" t="str">
        <f>IF(D533="","",IF(ISERROR(VLOOKUP($J533,Parameter!$A$7:$D$93,4,FALSE))=TRUE,"NV",VLOOKUP($J533,Parameter!$A$7:$D$93,4,FALSE)))</f>
        <v/>
      </c>
      <c r="H533" s="16">
        <f t="shared" si="41"/>
        <v>124</v>
      </c>
      <c r="I533" s="8" t="str">
        <f t="shared" si="42"/>
        <v>AK_E</v>
      </c>
      <c r="J533" s="8" t="str">
        <f t="shared" si="43"/>
        <v>__AK_E</v>
      </c>
      <c r="K533" s="17" t="str">
        <f t="shared" si="44"/>
        <v>7: 61-</v>
      </c>
    </row>
    <row r="534" spans="1:11" x14ac:dyDescent="0.3">
      <c r="A534" s="15">
        <f t="shared" si="45"/>
        <v>531</v>
      </c>
      <c r="B534" s="3"/>
      <c r="C534" s="3"/>
      <c r="D534" s="4"/>
      <c r="E534" s="5"/>
      <c r="F534" s="5"/>
      <c r="G534" s="6" t="str">
        <f>IF(D534="","",IF(ISERROR(VLOOKUP($J534,Parameter!$A$7:$D$93,4,FALSE))=TRUE,"NV",VLOOKUP($J534,Parameter!$A$7:$D$93,4,FALSE)))</f>
        <v/>
      </c>
      <c r="H534" s="16">
        <f t="shared" si="41"/>
        <v>124</v>
      </c>
      <c r="I534" s="8" t="str">
        <f t="shared" si="42"/>
        <v>AK_E</v>
      </c>
      <c r="J534" s="8" t="str">
        <f t="shared" si="43"/>
        <v>__AK_E</v>
      </c>
      <c r="K534" s="17" t="str">
        <f t="shared" si="44"/>
        <v>7: 61-</v>
      </c>
    </row>
    <row r="535" spans="1:11" x14ac:dyDescent="0.3">
      <c r="A535" s="15">
        <f t="shared" si="45"/>
        <v>532</v>
      </c>
      <c r="B535" s="3"/>
      <c r="C535" s="3"/>
      <c r="D535" s="4"/>
      <c r="E535" s="5"/>
      <c r="F535" s="5"/>
      <c r="G535" s="6" t="str">
        <f>IF(D535="","",IF(ISERROR(VLOOKUP($J535,Parameter!$A$7:$D$93,4,FALSE))=TRUE,"NV",VLOOKUP($J535,Parameter!$A$7:$D$93,4,FALSE)))</f>
        <v/>
      </c>
      <c r="H535" s="16">
        <f t="shared" si="41"/>
        <v>124</v>
      </c>
      <c r="I535" s="8" t="str">
        <f t="shared" si="42"/>
        <v>AK_E</v>
      </c>
      <c r="J535" s="8" t="str">
        <f t="shared" si="43"/>
        <v>__AK_E</v>
      </c>
      <c r="K535" s="17" t="str">
        <f t="shared" si="44"/>
        <v>7: 61-</v>
      </c>
    </row>
    <row r="536" spans="1:11" x14ac:dyDescent="0.3">
      <c r="A536" s="15">
        <f t="shared" si="45"/>
        <v>533</v>
      </c>
      <c r="B536" s="3"/>
      <c r="C536" s="3"/>
      <c r="D536" s="4"/>
      <c r="E536" s="5"/>
      <c r="F536" s="5"/>
      <c r="G536" s="6" t="str">
        <f>IF(D536="","",IF(ISERROR(VLOOKUP($J536,Parameter!$A$7:$D$93,4,FALSE))=TRUE,"NV",VLOOKUP($J536,Parameter!$A$7:$D$93,4,FALSE)))</f>
        <v/>
      </c>
      <c r="H536" s="16">
        <f t="shared" si="41"/>
        <v>124</v>
      </c>
      <c r="I536" s="8" t="str">
        <f t="shared" si="42"/>
        <v>AK_E</v>
      </c>
      <c r="J536" s="8" t="str">
        <f t="shared" si="43"/>
        <v>__AK_E</v>
      </c>
      <c r="K536" s="17" t="str">
        <f t="shared" si="44"/>
        <v>7: 61-</v>
      </c>
    </row>
    <row r="537" spans="1:11" x14ac:dyDescent="0.3">
      <c r="A537" s="15">
        <f t="shared" si="45"/>
        <v>534</v>
      </c>
      <c r="B537" s="3"/>
      <c r="C537" s="3"/>
      <c r="D537" s="4"/>
      <c r="E537" s="5"/>
      <c r="F537" s="5"/>
      <c r="G537" s="6" t="str">
        <f>IF(D537="","",IF(ISERROR(VLOOKUP($J537,Parameter!$A$7:$D$93,4,FALSE))=TRUE,"NV",VLOOKUP($J537,Parameter!$A$7:$D$93,4,FALSE)))</f>
        <v/>
      </c>
      <c r="H537" s="16">
        <f t="shared" si="41"/>
        <v>124</v>
      </c>
      <c r="I537" s="8" t="str">
        <f t="shared" si="42"/>
        <v>AK_E</v>
      </c>
      <c r="J537" s="8" t="str">
        <f t="shared" si="43"/>
        <v>__AK_E</v>
      </c>
      <c r="K537" s="17" t="str">
        <f t="shared" si="44"/>
        <v>7: 61-</v>
      </c>
    </row>
    <row r="538" spans="1:11" x14ac:dyDescent="0.3">
      <c r="A538" s="15">
        <f t="shared" si="45"/>
        <v>535</v>
      </c>
      <c r="B538" s="3"/>
      <c r="C538" s="3"/>
      <c r="D538" s="4"/>
      <c r="E538" s="5"/>
      <c r="F538" s="5"/>
      <c r="G538" s="6" t="str">
        <f>IF(D538="","",IF(ISERROR(VLOOKUP($J538,Parameter!$A$7:$D$93,4,FALSE))=TRUE,"NV",VLOOKUP($J538,Parameter!$A$7:$D$93,4,FALSE)))</f>
        <v/>
      </c>
      <c r="H538" s="16">
        <f t="shared" si="41"/>
        <v>124</v>
      </c>
      <c r="I538" s="8" t="str">
        <f t="shared" si="42"/>
        <v>AK_E</v>
      </c>
      <c r="J538" s="8" t="str">
        <f t="shared" si="43"/>
        <v>__AK_E</v>
      </c>
      <c r="K538" s="17" t="str">
        <f t="shared" si="44"/>
        <v>7: 61-</v>
      </c>
    </row>
    <row r="539" spans="1:11" x14ac:dyDescent="0.3">
      <c r="A539" s="15">
        <f t="shared" si="45"/>
        <v>536</v>
      </c>
      <c r="B539" s="3"/>
      <c r="C539" s="3"/>
      <c r="D539" s="4"/>
      <c r="E539" s="5"/>
      <c r="F539" s="5"/>
      <c r="G539" s="6" t="str">
        <f>IF(D539="","",IF(ISERROR(VLOOKUP($J539,Parameter!$A$7:$D$93,4,FALSE))=TRUE,"NV",VLOOKUP($J539,Parameter!$A$7:$D$93,4,FALSE)))</f>
        <v/>
      </c>
      <c r="H539" s="16">
        <f t="shared" si="41"/>
        <v>124</v>
      </c>
      <c r="I539" s="8" t="str">
        <f t="shared" si="42"/>
        <v>AK_E</v>
      </c>
      <c r="J539" s="8" t="str">
        <f t="shared" si="43"/>
        <v>__AK_E</v>
      </c>
      <c r="K539" s="17" t="str">
        <f t="shared" si="44"/>
        <v>7: 61-</v>
      </c>
    </row>
    <row r="540" spans="1:11" x14ac:dyDescent="0.3">
      <c r="A540" s="15">
        <f t="shared" si="45"/>
        <v>537</v>
      </c>
      <c r="B540" s="3"/>
      <c r="C540" s="3"/>
      <c r="D540" s="4"/>
      <c r="E540" s="5"/>
      <c r="F540" s="5"/>
      <c r="G540" s="6" t="str">
        <f>IF(D540="","",IF(ISERROR(VLOOKUP($J540,Parameter!$A$7:$D$93,4,FALSE))=TRUE,"NV",VLOOKUP($J540,Parameter!$A$7:$D$93,4,FALSE)))</f>
        <v/>
      </c>
      <c r="H540" s="16">
        <f t="shared" si="41"/>
        <v>124</v>
      </c>
      <c r="I540" s="8" t="str">
        <f t="shared" si="42"/>
        <v>AK_E</v>
      </c>
      <c r="J540" s="8" t="str">
        <f t="shared" si="43"/>
        <v>__AK_E</v>
      </c>
      <c r="K540" s="17" t="str">
        <f t="shared" si="44"/>
        <v>7: 61-</v>
      </c>
    </row>
    <row r="541" spans="1:11" x14ac:dyDescent="0.3">
      <c r="A541" s="15">
        <f t="shared" si="45"/>
        <v>538</v>
      </c>
      <c r="B541" s="3"/>
      <c r="C541" s="3"/>
      <c r="D541" s="4"/>
      <c r="E541" s="5"/>
      <c r="F541" s="5"/>
      <c r="G541" s="6" t="str">
        <f>IF(D541="","",IF(ISERROR(VLOOKUP($J541,Parameter!$A$7:$D$93,4,FALSE))=TRUE,"NV",VLOOKUP($J541,Parameter!$A$7:$D$93,4,FALSE)))</f>
        <v/>
      </c>
      <c r="H541" s="16">
        <f t="shared" si="41"/>
        <v>124</v>
      </c>
      <c r="I541" s="8" t="str">
        <f t="shared" si="42"/>
        <v>AK_E</v>
      </c>
      <c r="J541" s="8" t="str">
        <f t="shared" si="43"/>
        <v>__AK_E</v>
      </c>
      <c r="K541" s="17" t="str">
        <f t="shared" si="44"/>
        <v>7: 61-</v>
      </c>
    </row>
    <row r="542" spans="1:11" x14ac:dyDescent="0.3">
      <c r="A542" s="15">
        <f t="shared" si="45"/>
        <v>539</v>
      </c>
      <c r="B542" s="3"/>
      <c r="C542" s="3"/>
      <c r="D542" s="4"/>
      <c r="E542" s="5"/>
      <c r="F542" s="5"/>
      <c r="G542" s="6" t="str">
        <f>IF(D542="","",IF(ISERROR(VLOOKUP($J542,Parameter!$A$7:$D$93,4,FALSE))=TRUE,"NV",VLOOKUP($J542,Parameter!$A$7:$D$93,4,FALSE)))</f>
        <v/>
      </c>
      <c r="H542" s="16">
        <f t="shared" si="41"/>
        <v>124</v>
      </c>
      <c r="I542" s="8" t="str">
        <f t="shared" si="42"/>
        <v>AK_E</v>
      </c>
      <c r="J542" s="8" t="str">
        <f t="shared" si="43"/>
        <v>__AK_E</v>
      </c>
      <c r="K542" s="17" t="str">
        <f t="shared" si="44"/>
        <v>7: 61-</v>
      </c>
    </row>
    <row r="543" spans="1:11" x14ac:dyDescent="0.3">
      <c r="A543" s="15">
        <f t="shared" si="45"/>
        <v>540</v>
      </c>
      <c r="B543" s="3"/>
      <c r="C543" s="3"/>
      <c r="D543" s="4"/>
      <c r="E543" s="5"/>
      <c r="F543" s="5"/>
      <c r="G543" s="6" t="str">
        <f>IF(D543="","",IF(ISERROR(VLOOKUP($J543,Parameter!$A$7:$D$93,4,FALSE))=TRUE,"NV",VLOOKUP($J543,Parameter!$A$7:$D$93,4,FALSE)))</f>
        <v/>
      </c>
      <c r="H543" s="16">
        <f t="shared" si="41"/>
        <v>124</v>
      </c>
      <c r="I543" s="8" t="str">
        <f t="shared" si="42"/>
        <v>AK_E</v>
      </c>
      <c r="J543" s="8" t="str">
        <f t="shared" si="43"/>
        <v>__AK_E</v>
      </c>
      <c r="K543" s="17" t="str">
        <f t="shared" si="44"/>
        <v>7: 61-</v>
      </c>
    </row>
    <row r="544" spans="1:11" x14ac:dyDescent="0.3">
      <c r="A544" s="15">
        <f t="shared" si="45"/>
        <v>541</v>
      </c>
      <c r="B544" s="3"/>
      <c r="C544" s="3"/>
      <c r="D544" s="4"/>
      <c r="E544" s="5"/>
      <c r="F544" s="5"/>
      <c r="G544" s="6" t="str">
        <f>IF(D544="","",IF(ISERROR(VLOOKUP($J544,Parameter!$A$7:$D$93,4,FALSE))=TRUE,"NV",VLOOKUP($J544,Parameter!$A$7:$D$93,4,FALSE)))</f>
        <v/>
      </c>
      <c r="H544" s="16">
        <f t="shared" si="41"/>
        <v>124</v>
      </c>
      <c r="I544" s="8" t="str">
        <f t="shared" si="42"/>
        <v>AK_E</v>
      </c>
      <c r="J544" s="8" t="str">
        <f t="shared" si="43"/>
        <v>__AK_E</v>
      </c>
      <c r="K544" s="17" t="str">
        <f t="shared" si="44"/>
        <v>7: 61-</v>
      </c>
    </row>
    <row r="545" spans="1:11" x14ac:dyDescent="0.3">
      <c r="A545" s="15">
        <f t="shared" si="45"/>
        <v>542</v>
      </c>
      <c r="B545" s="3"/>
      <c r="C545" s="3"/>
      <c r="D545" s="4"/>
      <c r="E545" s="5"/>
      <c r="F545" s="5"/>
      <c r="G545" s="6" t="str">
        <f>IF(D545="","",IF(ISERROR(VLOOKUP($J545,Parameter!$A$7:$D$93,4,FALSE))=TRUE,"NV",VLOOKUP($J545,Parameter!$A$7:$D$93,4,FALSE)))</f>
        <v/>
      </c>
      <c r="H545" s="16">
        <f t="shared" si="41"/>
        <v>124</v>
      </c>
      <c r="I545" s="8" t="str">
        <f t="shared" si="42"/>
        <v>AK_E</v>
      </c>
      <c r="J545" s="8" t="str">
        <f t="shared" si="43"/>
        <v>__AK_E</v>
      </c>
      <c r="K545" s="17" t="str">
        <f t="shared" si="44"/>
        <v>7: 61-</v>
      </c>
    </row>
    <row r="546" spans="1:11" x14ac:dyDescent="0.3">
      <c r="A546" s="15">
        <f t="shared" si="45"/>
        <v>543</v>
      </c>
      <c r="B546" s="3"/>
      <c r="C546" s="3"/>
      <c r="D546" s="4"/>
      <c r="E546" s="5"/>
      <c r="F546" s="5"/>
      <c r="G546" s="6" t="str">
        <f>IF(D546="","",IF(ISERROR(VLOOKUP($J546,Parameter!$A$7:$D$93,4,FALSE))=TRUE,"NV",VLOOKUP($J546,Parameter!$A$7:$D$93,4,FALSE)))</f>
        <v/>
      </c>
      <c r="H546" s="16">
        <f t="shared" si="41"/>
        <v>124</v>
      </c>
      <c r="I546" s="8" t="str">
        <f t="shared" si="42"/>
        <v>AK_E</v>
      </c>
      <c r="J546" s="8" t="str">
        <f t="shared" si="43"/>
        <v>__AK_E</v>
      </c>
      <c r="K546" s="17" t="str">
        <f t="shared" si="44"/>
        <v>7: 61-</v>
      </c>
    </row>
    <row r="547" spans="1:11" x14ac:dyDescent="0.3">
      <c r="A547" s="15">
        <f t="shared" si="45"/>
        <v>544</v>
      </c>
      <c r="B547" s="3"/>
      <c r="C547" s="3"/>
      <c r="D547" s="4"/>
      <c r="E547" s="5"/>
      <c r="F547" s="5"/>
      <c r="G547" s="6" t="str">
        <f>IF(D547="","",IF(ISERROR(VLOOKUP($J547,Parameter!$A$7:$D$93,4,FALSE))=TRUE,"NV",VLOOKUP($J547,Parameter!$A$7:$D$93,4,FALSE)))</f>
        <v/>
      </c>
      <c r="H547" s="16">
        <f t="shared" si="41"/>
        <v>124</v>
      </c>
      <c r="I547" s="8" t="str">
        <f t="shared" si="42"/>
        <v>AK_E</v>
      </c>
      <c r="J547" s="8" t="str">
        <f t="shared" si="43"/>
        <v>__AK_E</v>
      </c>
      <c r="K547" s="17" t="str">
        <f t="shared" si="44"/>
        <v>7: 61-</v>
      </c>
    </row>
    <row r="548" spans="1:11" x14ac:dyDescent="0.3">
      <c r="A548" s="15">
        <f t="shared" si="45"/>
        <v>545</v>
      </c>
      <c r="B548" s="3"/>
      <c r="C548" s="3"/>
      <c r="D548" s="4"/>
      <c r="E548" s="5"/>
      <c r="F548" s="5"/>
      <c r="G548" s="6" t="str">
        <f>IF(D548="","",IF(ISERROR(VLOOKUP($J548,Parameter!$A$7:$D$93,4,FALSE))=TRUE,"NV",VLOOKUP($J548,Parameter!$A$7:$D$93,4,FALSE)))</f>
        <v/>
      </c>
      <c r="H548" s="16">
        <f t="shared" si="41"/>
        <v>124</v>
      </c>
      <c r="I548" s="8" t="str">
        <f t="shared" si="42"/>
        <v>AK_E</v>
      </c>
      <c r="J548" s="8" t="str">
        <f t="shared" si="43"/>
        <v>__AK_E</v>
      </c>
      <c r="K548" s="17" t="str">
        <f t="shared" si="44"/>
        <v>7: 61-</v>
      </c>
    </row>
    <row r="549" spans="1:11" x14ac:dyDescent="0.3">
      <c r="A549" s="15">
        <f t="shared" si="45"/>
        <v>546</v>
      </c>
      <c r="B549" s="3"/>
      <c r="C549" s="3"/>
      <c r="D549" s="4"/>
      <c r="E549" s="5"/>
      <c r="F549" s="5"/>
      <c r="G549" s="6" t="str">
        <f>IF(D549="","",IF(ISERROR(VLOOKUP($J549,Parameter!$A$7:$D$93,4,FALSE))=TRUE,"NV",VLOOKUP($J549,Parameter!$A$7:$D$93,4,FALSE)))</f>
        <v/>
      </c>
      <c r="H549" s="16">
        <f t="shared" si="41"/>
        <v>124</v>
      </c>
      <c r="I549" s="8" t="str">
        <f t="shared" si="42"/>
        <v>AK_E</v>
      </c>
      <c r="J549" s="8" t="str">
        <f t="shared" si="43"/>
        <v>__AK_E</v>
      </c>
      <c r="K549" s="17" t="str">
        <f t="shared" si="44"/>
        <v>7: 61-</v>
      </c>
    </row>
    <row r="550" spans="1:11" x14ac:dyDescent="0.3">
      <c r="A550" s="15">
        <f t="shared" si="45"/>
        <v>547</v>
      </c>
      <c r="B550" s="3"/>
      <c r="C550" s="3"/>
      <c r="D550" s="4"/>
      <c r="E550" s="5"/>
      <c r="F550" s="5"/>
      <c r="G550" s="6" t="str">
        <f>IF(D550="","",IF(ISERROR(VLOOKUP($J550,Parameter!$A$7:$D$93,4,FALSE))=TRUE,"NV",VLOOKUP($J550,Parameter!$A$7:$D$93,4,FALSE)))</f>
        <v/>
      </c>
      <c r="H550" s="16">
        <f t="shared" si="41"/>
        <v>124</v>
      </c>
      <c r="I550" s="8" t="str">
        <f t="shared" si="42"/>
        <v>AK_E</v>
      </c>
      <c r="J550" s="8" t="str">
        <f t="shared" si="43"/>
        <v>__AK_E</v>
      </c>
      <c r="K550" s="17" t="str">
        <f t="shared" si="44"/>
        <v>7: 61-</v>
      </c>
    </row>
    <row r="551" spans="1:11" x14ac:dyDescent="0.3">
      <c r="A551" s="15">
        <f t="shared" si="45"/>
        <v>548</v>
      </c>
      <c r="B551" s="3"/>
      <c r="C551" s="3"/>
      <c r="D551" s="4"/>
      <c r="E551" s="5"/>
      <c r="F551" s="5"/>
      <c r="G551" s="6" t="str">
        <f>IF(D551="","",IF(ISERROR(VLOOKUP($J551,Parameter!$A$7:$D$93,4,FALSE))=TRUE,"NV",VLOOKUP($J551,Parameter!$A$7:$D$93,4,FALSE)))</f>
        <v/>
      </c>
      <c r="H551" s="16">
        <f t="shared" si="41"/>
        <v>124</v>
      </c>
      <c r="I551" s="8" t="str">
        <f t="shared" si="42"/>
        <v>AK_E</v>
      </c>
      <c r="J551" s="8" t="str">
        <f t="shared" si="43"/>
        <v>__AK_E</v>
      </c>
      <c r="K551" s="17" t="str">
        <f t="shared" si="44"/>
        <v>7: 61-</v>
      </c>
    </row>
    <row r="552" spans="1:11" x14ac:dyDescent="0.3">
      <c r="A552" s="15">
        <f t="shared" si="45"/>
        <v>549</v>
      </c>
      <c r="B552" s="3"/>
      <c r="C552" s="3"/>
      <c r="D552" s="4"/>
      <c r="E552" s="5"/>
      <c r="F552" s="5"/>
      <c r="G552" s="6" t="str">
        <f>IF(D552="","",IF(ISERROR(VLOOKUP($J552,Parameter!$A$7:$D$93,4,FALSE))=TRUE,"NV",VLOOKUP($J552,Parameter!$A$7:$D$93,4,FALSE)))</f>
        <v/>
      </c>
      <c r="H552" s="16">
        <f t="shared" si="41"/>
        <v>124</v>
      </c>
      <c r="I552" s="8" t="str">
        <f t="shared" si="42"/>
        <v>AK_E</v>
      </c>
      <c r="J552" s="8" t="str">
        <f t="shared" si="43"/>
        <v>__AK_E</v>
      </c>
      <c r="K552" s="17" t="str">
        <f t="shared" si="44"/>
        <v>7: 61-</v>
      </c>
    </row>
    <row r="553" spans="1:11" x14ac:dyDescent="0.3">
      <c r="A553" s="15">
        <f t="shared" si="45"/>
        <v>550</v>
      </c>
      <c r="B553" s="3"/>
      <c r="C553" s="3"/>
      <c r="D553" s="4"/>
      <c r="E553" s="5"/>
      <c r="F553" s="5"/>
      <c r="G553" s="6" t="str">
        <f>IF(D553="","",IF(ISERROR(VLOOKUP($J553,Parameter!$A$7:$D$93,4,FALSE))=TRUE,"NV",VLOOKUP($J553,Parameter!$A$7:$D$93,4,FALSE)))</f>
        <v/>
      </c>
      <c r="H553" s="16">
        <f t="shared" si="41"/>
        <v>124</v>
      </c>
      <c r="I553" s="8" t="str">
        <f t="shared" si="42"/>
        <v>AK_E</v>
      </c>
      <c r="J553" s="8" t="str">
        <f t="shared" si="43"/>
        <v>__AK_E</v>
      </c>
      <c r="K553" s="17" t="str">
        <f t="shared" si="44"/>
        <v>7: 61-</v>
      </c>
    </row>
    <row r="554" spans="1:11" x14ac:dyDescent="0.3">
      <c r="A554" s="15">
        <f t="shared" si="45"/>
        <v>551</v>
      </c>
      <c r="B554" s="3"/>
      <c r="C554" s="3"/>
      <c r="D554" s="4"/>
      <c r="E554" s="5"/>
      <c r="F554" s="5"/>
      <c r="G554" s="6" t="str">
        <f>IF(D554="","",IF(ISERROR(VLOOKUP($J554,Parameter!$A$7:$D$93,4,FALSE))=TRUE,"NV",VLOOKUP($J554,Parameter!$A$7:$D$93,4,FALSE)))</f>
        <v/>
      </c>
      <c r="H554" s="16">
        <f t="shared" si="41"/>
        <v>124</v>
      </c>
      <c r="I554" s="8" t="str">
        <f t="shared" si="42"/>
        <v>AK_E</v>
      </c>
      <c r="J554" s="8" t="str">
        <f t="shared" si="43"/>
        <v>__AK_E</v>
      </c>
      <c r="K554" s="17" t="str">
        <f t="shared" si="44"/>
        <v>7: 61-</v>
      </c>
    </row>
    <row r="555" spans="1:11" x14ac:dyDescent="0.3">
      <c r="A555" s="15">
        <f t="shared" si="45"/>
        <v>552</v>
      </c>
      <c r="B555" s="3"/>
      <c r="C555" s="3"/>
      <c r="D555" s="4"/>
      <c r="E555" s="5"/>
      <c r="F555" s="5"/>
      <c r="G555" s="6" t="str">
        <f>IF(D555="","",IF(ISERROR(VLOOKUP($J555,Parameter!$A$7:$D$93,4,FALSE))=TRUE,"NV",VLOOKUP($J555,Parameter!$A$7:$D$93,4,FALSE)))</f>
        <v/>
      </c>
      <c r="H555" s="16">
        <f t="shared" si="41"/>
        <v>124</v>
      </c>
      <c r="I555" s="8" t="str">
        <f t="shared" si="42"/>
        <v>AK_E</v>
      </c>
      <c r="J555" s="8" t="str">
        <f t="shared" si="43"/>
        <v>__AK_E</v>
      </c>
      <c r="K555" s="17" t="str">
        <f t="shared" si="44"/>
        <v>7: 61-</v>
      </c>
    </row>
    <row r="556" spans="1:11" x14ac:dyDescent="0.3">
      <c r="A556" s="15">
        <f t="shared" si="45"/>
        <v>553</v>
      </c>
      <c r="B556" s="3"/>
      <c r="C556" s="3"/>
      <c r="D556" s="4"/>
      <c r="E556" s="5"/>
      <c r="F556" s="5"/>
      <c r="G556" s="6" t="str">
        <f>IF(D556="","",IF(ISERROR(VLOOKUP($J556,Parameter!$A$7:$D$93,4,FALSE))=TRUE,"NV",VLOOKUP($J556,Parameter!$A$7:$D$93,4,FALSE)))</f>
        <v/>
      </c>
      <c r="H556" s="16">
        <f t="shared" si="41"/>
        <v>124</v>
      </c>
      <c r="I556" s="8" t="str">
        <f t="shared" si="42"/>
        <v>AK_E</v>
      </c>
      <c r="J556" s="8" t="str">
        <f t="shared" si="43"/>
        <v>__AK_E</v>
      </c>
      <c r="K556" s="17" t="str">
        <f t="shared" si="44"/>
        <v>7: 61-</v>
      </c>
    </row>
    <row r="557" spans="1:11" x14ac:dyDescent="0.3">
      <c r="A557" s="15">
        <f t="shared" si="45"/>
        <v>554</v>
      </c>
      <c r="B557" s="3"/>
      <c r="C557" s="3"/>
      <c r="D557" s="4"/>
      <c r="E557" s="5"/>
      <c r="F557" s="5"/>
      <c r="G557" s="6" t="str">
        <f>IF(D557="","",IF(ISERROR(VLOOKUP($J557,Parameter!$A$7:$D$93,4,FALSE))=TRUE,"NV",VLOOKUP($J557,Parameter!$A$7:$D$93,4,FALSE)))</f>
        <v/>
      </c>
      <c r="H557" s="16">
        <f t="shared" si="41"/>
        <v>124</v>
      </c>
      <c r="I557" s="8" t="str">
        <f t="shared" si="42"/>
        <v>AK_E</v>
      </c>
      <c r="J557" s="8" t="str">
        <f t="shared" si="43"/>
        <v>__AK_E</v>
      </c>
      <c r="K557" s="17" t="str">
        <f t="shared" si="44"/>
        <v>7: 61-</v>
      </c>
    </row>
    <row r="558" spans="1:11" x14ac:dyDescent="0.3">
      <c r="A558" s="15">
        <f t="shared" si="45"/>
        <v>555</v>
      </c>
      <c r="B558" s="3"/>
      <c r="C558" s="3"/>
      <c r="D558" s="4"/>
      <c r="E558" s="5"/>
      <c r="F558" s="5"/>
      <c r="G558" s="6" t="str">
        <f>IF(D558="","",IF(ISERROR(VLOOKUP($J558,Parameter!$A$7:$D$93,4,FALSE))=TRUE,"NV",VLOOKUP($J558,Parameter!$A$7:$D$93,4,FALSE)))</f>
        <v/>
      </c>
      <c r="H558" s="16">
        <f t="shared" si="41"/>
        <v>124</v>
      </c>
      <c r="I558" s="8" t="str">
        <f t="shared" si="42"/>
        <v>AK_E</v>
      </c>
      <c r="J558" s="8" t="str">
        <f t="shared" si="43"/>
        <v>__AK_E</v>
      </c>
      <c r="K558" s="17" t="str">
        <f t="shared" si="44"/>
        <v>7: 61-</v>
      </c>
    </row>
    <row r="559" spans="1:11" x14ac:dyDescent="0.3">
      <c r="A559" s="15">
        <f t="shared" si="45"/>
        <v>556</v>
      </c>
      <c r="B559" s="3"/>
      <c r="C559" s="3"/>
      <c r="D559" s="4"/>
      <c r="E559" s="5"/>
      <c r="F559" s="5"/>
      <c r="G559" s="6" t="str">
        <f>IF(D559="","",IF(ISERROR(VLOOKUP($J559,Parameter!$A$7:$D$93,4,FALSE))=TRUE,"NV",VLOOKUP($J559,Parameter!$A$7:$D$93,4,FALSE)))</f>
        <v/>
      </c>
      <c r="H559" s="16">
        <f t="shared" si="41"/>
        <v>124</v>
      </c>
      <c r="I559" s="8" t="str">
        <f t="shared" si="42"/>
        <v>AK_E</v>
      </c>
      <c r="J559" s="8" t="str">
        <f t="shared" si="43"/>
        <v>__AK_E</v>
      </c>
      <c r="K559" s="17" t="str">
        <f t="shared" si="44"/>
        <v>7: 61-</v>
      </c>
    </row>
    <row r="560" spans="1:11" x14ac:dyDescent="0.3">
      <c r="A560" s="15">
        <f t="shared" si="45"/>
        <v>557</v>
      </c>
      <c r="B560" s="3"/>
      <c r="C560" s="3"/>
      <c r="D560" s="4"/>
      <c r="E560" s="5"/>
      <c r="F560" s="5"/>
      <c r="G560" s="6" t="str">
        <f>IF(D560="","",IF(ISERROR(VLOOKUP($J560,Parameter!$A$7:$D$93,4,FALSE))=TRUE,"NV",VLOOKUP($J560,Parameter!$A$7:$D$93,4,FALSE)))</f>
        <v/>
      </c>
      <c r="H560" s="16">
        <f t="shared" si="41"/>
        <v>124</v>
      </c>
      <c r="I560" s="8" t="str">
        <f t="shared" si="42"/>
        <v>AK_E</v>
      </c>
      <c r="J560" s="8" t="str">
        <f t="shared" si="43"/>
        <v>__AK_E</v>
      </c>
      <c r="K560" s="17" t="str">
        <f t="shared" si="44"/>
        <v>7: 61-</v>
      </c>
    </row>
    <row r="561" spans="1:11" x14ac:dyDescent="0.3">
      <c r="A561" s="15">
        <f t="shared" si="45"/>
        <v>558</v>
      </c>
      <c r="B561" s="3"/>
      <c r="C561" s="3"/>
      <c r="D561" s="4"/>
      <c r="E561" s="5"/>
      <c r="F561" s="5"/>
      <c r="G561" s="6" t="str">
        <f>IF(D561="","",IF(ISERROR(VLOOKUP($J561,Parameter!$A$7:$D$93,4,FALSE))=TRUE,"NV",VLOOKUP($J561,Parameter!$A$7:$D$93,4,FALSE)))</f>
        <v/>
      </c>
      <c r="H561" s="16">
        <f t="shared" si="41"/>
        <v>124</v>
      </c>
      <c r="I561" s="8" t="str">
        <f t="shared" si="42"/>
        <v>AK_E</v>
      </c>
      <c r="J561" s="8" t="str">
        <f t="shared" si="43"/>
        <v>__AK_E</v>
      </c>
      <c r="K561" s="17" t="str">
        <f t="shared" si="44"/>
        <v>7: 61-</v>
      </c>
    </row>
    <row r="562" spans="1:11" x14ac:dyDescent="0.3">
      <c r="A562" s="15">
        <f t="shared" si="45"/>
        <v>559</v>
      </c>
      <c r="B562" s="3"/>
      <c r="C562" s="3"/>
      <c r="D562" s="4"/>
      <c r="E562" s="5"/>
      <c r="F562" s="5"/>
      <c r="G562" s="6" t="str">
        <f>IF(D562="","",IF(ISERROR(VLOOKUP($J562,Parameter!$A$7:$D$93,4,FALSE))=TRUE,"NV",VLOOKUP($J562,Parameter!$A$7:$D$93,4,FALSE)))</f>
        <v/>
      </c>
      <c r="H562" s="16">
        <f t="shared" si="41"/>
        <v>124</v>
      </c>
      <c r="I562" s="8" t="str">
        <f t="shared" si="42"/>
        <v>AK_E</v>
      </c>
      <c r="J562" s="8" t="str">
        <f t="shared" si="43"/>
        <v>__AK_E</v>
      </c>
      <c r="K562" s="17" t="str">
        <f t="shared" si="44"/>
        <v>7: 61-</v>
      </c>
    </row>
    <row r="563" spans="1:11" x14ac:dyDescent="0.3">
      <c r="A563" s="15">
        <f t="shared" si="45"/>
        <v>560</v>
      </c>
      <c r="B563" s="3"/>
      <c r="C563" s="3"/>
      <c r="D563" s="4"/>
      <c r="E563" s="5"/>
      <c r="F563" s="5"/>
      <c r="G563" s="6" t="str">
        <f>IF(D563="","",IF(ISERROR(VLOOKUP($J563,Parameter!$A$7:$D$93,4,FALSE))=TRUE,"NV",VLOOKUP($J563,Parameter!$A$7:$D$93,4,FALSE)))</f>
        <v/>
      </c>
      <c r="H563" s="16">
        <f t="shared" si="41"/>
        <v>124</v>
      </c>
      <c r="I563" s="8" t="str">
        <f t="shared" si="42"/>
        <v>AK_E</v>
      </c>
      <c r="J563" s="8" t="str">
        <f t="shared" si="43"/>
        <v>__AK_E</v>
      </c>
      <c r="K563" s="17" t="str">
        <f t="shared" si="44"/>
        <v>7: 61-</v>
      </c>
    </row>
    <row r="564" spans="1:11" x14ac:dyDescent="0.3">
      <c r="A564" s="15">
        <f t="shared" si="45"/>
        <v>561</v>
      </c>
      <c r="B564" s="3"/>
      <c r="C564" s="3"/>
      <c r="D564" s="4"/>
      <c r="E564" s="5"/>
      <c r="F564" s="5"/>
      <c r="G564" s="6" t="str">
        <f>IF(D564="","",IF(ISERROR(VLOOKUP($J564,Parameter!$A$7:$D$93,4,FALSE))=TRUE,"NV",VLOOKUP($J564,Parameter!$A$7:$D$93,4,FALSE)))</f>
        <v/>
      </c>
      <c r="H564" s="16">
        <f t="shared" si="41"/>
        <v>124</v>
      </c>
      <c r="I564" s="8" t="str">
        <f t="shared" si="42"/>
        <v>AK_E</v>
      </c>
      <c r="J564" s="8" t="str">
        <f t="shared" si="43"/>
        <v>__AK_E</v>
      </c>
      <c r="K564" s="17" t="str">
        <f t="shared" si="44"/>
        <v>7: 61-</v>
      </c>
    </row>
    <row r="565" spans="1:11" x14ac:dyDescent="0.3">
      <c r="A565" s="15">
        <f t="shared" si="45"/>
        <v>562</v>
      </c>
      <c r="B565" s="3"/>
      <c r="C565" s="3"/>
      <c r="D565" s="4"/>
      <c r="E565" s="5"/>
      <c r="F565" s="5"/>
      <c r="G565" s="6" t="str">
        <f>IF(D565="","",IF(ISERROR(VLOOKUP($J565,Parameter!$A$7:$D$93,4,FALSE))=TRUE,"NV",VLOOKUP($J565,Parameter!$A$7:$D$93,4,FALSE)))</f>
        <v/>
      </c>
      <c r="H565" s="16">
        <f t="shared" si="41"/>
        <v>124</v>
      </c>
      <c r="I565" s="8" t="str">
        <f t="shared" si="42"/>
        <v>AK_E</v>
      </c>
      <c r="J565" s="8" t="str">
        <f t="shared" si="43"/>
        <v>__AK_E</v>
      </c>
      <c r="K565" s="17" t="str">
        <f t="shared" si="44"/>
        <v>7: 61-</v>
      </c>
    </row>
    <row r="566" spans="1:11" x14ac:dyDescent="0.3">
      <c r="A566" s="15">
        <f t="shared" si="45"/>
        <v>563</v>
      </c>
      <c r="B566" s="3"/>
      <c r="C566" s="3"/>
      <c r="D566" s="4"/>
      <c r="E566" s="5"/>
      <c r="F566" s="5"/>
      <c r="G566" s="6" t="str">
        <f>IF(D566="","",IF(ISERROR(VLOOKUP($J566,Parameter!$A$7:$D$93,4,FALSE))=TRUE,"NV",VLOOKUP($J566,Parameter!$A$7:$D$93,4,FALSE)))</f>
        <v/>
      </c>
      <c r="H566" s="16">
        <f t="shared" si="41"/>
        <v>124</v>
      </c>
      <c r="I566" s="8" t="str">
        <f t="shared" si="42"/>
        <v>AK_E</v>
      </c>
      <c r="J566" s="8" t="str">
        <f t="shared" si="43"/>
        <v>__AK_E</v>
      </c>
      <c r="K566" s="17" t="str">
        <f t="shared" si="44"/>
        <v>7: 61-</v>
      </c>
    </row>
    <row r="567" spans="1:11" x14ac:dyDescent="0.3">
      <c r="A567" s="15">
        <f t="shared" si="45"/>
        <v>564</v>
      </c>
      <c r="B567" s="3"/>
      <c r="C567" s="3"/>
      <c r="D567" s="4"/>
      <c r="E567" s="5"/>
      <c r="F567" s="5"/>
      <c r="G567" s="6" t="str">
        <f>IF(D567="","",IF(ISERROR(VLOOKUP($J567,Parameter!$A$7:$D$93,4,FALSE))=TRUE,"NV",VLOOKUP($J567,Parameter!$A$7:$D$93,4,FALSE)))</f>
        <v/>
      </c>
      <c r="H567" s="16">
        <f t="shared" si="41"/>
        <v>124</v>
      </c>
      <c r="I567" s="8" t="str">
        <f t="shared" si="42"/>
        <v>AK_E</v>
      </c>
      <c r="J567" s="8" t="str">
        <f t="shared" si="43"/>
        <v>__AK_E</v>
      </c>
      <c r="K567" s="17" t="str">
        <f t="shared" si="44"/>
        <v>7: 61-</v>
      </c>
    </row>
    <row r="568" spans="1:11" x14ac:dyDescent="0.3">
      <c r="A568" s="15">
        <f t="shared" si="45"/>
        <v>565</v>
      </c>
      <c r="B568" s="3"/>
      <c r="C568" s="3"/>
      <c r="D568" s="4"/>
      <c r="E568" s="5"/>
      <c r="F568" s="5"/>
      <c r="G568" s="6" t="str">
        <f>IF(D568="","",IF(ISERROR(VLOOKUP($J568,Parameter!$A$7:$D$93,4,FALSE))=TRUE,"NV",VLOOKUP($J568,Parameter!$A$7:$D$93,4,FALSE)))</f>
        <v/>
      </c>
      <c r="H568" s="16">
        <f t="shared" si="41"/>
        <v>124</v>
      </c>
      <c r="I568" s="8" t="str">
        <f t="shared" si="42"/>
        <v>AK_E</v>
      </c>
      <c r="J568" s="8" t="str">
        <f t="shared" si="43"/>
        <v>__AK_E</v>
      </c>
      <c r="K568" s="17" t="str">
        <f t="shared" si="44"/>
        <v>7: 61-</v>
      </c>
    </row>
    <row r="569" spans="1:11" x14ac:dyDescent="0.3">
      <c r="A569" s="15">
        <f t="shared" si="45"/>
        <v>566</v>
      </c>
      <c r="B569" s="3"/>
      <c r="C569" s="3"/>
      <c r="D569" s="4"/>
      <c r="E569" s="5"/>
      <c r="F569" s="5"/>
      <c r="G569" s="6" t="str">
        <f>IF(D569="","",IF(ISERROR(VLOOKUP($J569,Parameter!$A$7:$D$93,4,FALSE))=TRUE,"NV",VLOOKUP($J569,Parameter!$A$7:$D$93,4,FALSE)))</f>
        <v/>
      </c>
      <c r="H569" s="16">
        <f t="shared" si="41"/>
        <v>124</v>
      </c>
      <c r="I569" s="8" t="str">
        <f t="shared" si="42"/>
        <v>AK_E</v>
      </c>
      <c r="J569" s="8" t="str">
        <f t="shared" si="43"/>
        <v>__AK_E</v>
      </c>
      <c r="K569" s="17" t="str">
        <f t="shared" si="44"/>
        <v>7: 61-</v>
      </c>
    </row>
    <row r="570" spans="1:11" x14ac:dyDescent="0.3">
      <c r="A570" s="15">
        <f t="shared" si="45"/>
        <v>567</v>
      </c>
      <c r="B570" s="3"/>
      <c r="C570" s="3"/>
      <c r="D570" s="4"/>
      <c r="E570" s="5"/>
      <c r="F570" s="5"/>
      <c r="G570" s="6" t="str">
        <f>IF(D570="","",IF(ISERROR(VLOOKUP($J570,Parameter!$A$7:$D$93,4,FALSE))=TRUE,"NV",VLOOKUP($J570,Parameter!$A$7:$D$93,4,FALSE)))</f>
        <v/>
      </c>
      <c r="H570" s="16">
        <f t="shared" si="41"/>
        <v>124</v>
      </c>
      <c r="I570" s="8" t="str">
        <f t="shared" si="42"/>
        <v>AK_E</v>
      </c>
      <c r="J570" s="8" t="str">
        <f t="shared" si="43"/>
        <v>__AK_E</v>
      </c>
      <c r="K570" s="17" t="str">
        <f t="shared" si="44"/>
        <v>7: 61-</v>
      </c>
    </row>
    <row r="571" spans="1:11" x14ac:dyDescent="0.3">
      <c r="A571" s="15">
        <f t="shared" si="45"/>
        <v>568</v>
      </c>
      <c r="B571" s="3"/>
      <c r="C571" s="3"/>
      <c r="D571" s="4"/>
      <c r="E571" s="5"/>
      <c r="F571" s="5"/>
      <c r="G571" s="6" t="str">
        <f>IF(D571="","",IF(ISERROR(VLOOKUP($J571,Parameter!$A$7:$D$93,4,FALSE))=TRUE,"NV",VLOOKUP($J571,Parameter!$A$7:$D$93,4,FALSE)))</f>
        <v/>
      </c>
      <c r="H571" s="16">
        <f t="shared" si="41"/>
        <v>124</v>
      </c>
      <c r="I571" s="8" t="str">
        <f t="shared" si="42"/>
        <v>AK_E</v>
      </c>
      <c r="J571" s="8" t="str">
        <f t="shared" si="43"/>
        <v>__AK_E</v>
      </c>
      <c r="K571" s="17" t="str">
        <f t="shared" si="44"/>
        <v>7: 61-</v>
      </c>
    </row>
    <row r="572" spans="1:11" x14ac:dyDescent="0.3">
      <c r="A572" s="15">
        <f t="shared" si="45"/>
        <v>569</v>
      </c>
      <c r="B572" s="3"/>
      <c r="C572" s="3"/>
      <c r="D572" s="4"/>
      <c r="E572" s="5"/>
      <c r="F572" s="5"/>
      <c r="G572" s="6" t="str">
        <f>IF(D572="","",IF(ISERROR(VLOOKUP($J572,Parameter!$A$7:$D$93,4,FALSE))=TRUE,"NV",VLOOKUP($J572,Parameter!$A$7:$D$93,4,FALSE)))</f>
        <v/>
      </c>
      <c r="H572" s="16">
        <f t="shared" si="41"/>
        <v>124</v>
      </c>
      <c r="I572" s="8" t="str">
        <f t="shared" si="42"/>
        <v>AK_E</v>
      </c>
      <c r="J572" s="8" t="str">
        <f t="shared" si="43"/>
        <v>__AK_E</v>
      </c>
      <c r="K572" s="17" t="str">
        <f t="shared" si="44"/>
        <v>7: 61-</v>
      </c>
    </row>
    <row r="573" spans="1:11" x14ac:dyDescent="0.3">
      <c r="A573" s="15">
        <f t="shared" si="45"/>
        <v>570</v>
      </c>
      <c r="B573" s="3"/>
      <c r="C573" s="3"/>
      <c r="D573" s="4"/>
      <c r="E573" s="5"/>
      <c r="F573" s="5"/>
      <c r="G573" s="6" t="str">
        <f>IF(D573="","",IF(ISERROR(VLOOKUP($J573,Parameter!$A$7:$D$93,4,FALSE))=TRUE,"NV",VLOOKUP($J573,Parameter!$A$7:$D$93,4,FALSE)))</f>
        <v/>
      </c>
      <c r="H573" s="16">
        <f t="shared" si="41"/>
        <v>124</v>
      </c>
      <c r="I573" s="8" t="str">
        <f t="shared" si="42"/>
        <v>AK_E</v>
      </c>
      <c r="J573" s="8" t="str">
        <f t="shared" si="43"/>
        <v>__AK_E</v>
      </c>
      <c r="K573" s="17" t="str">
        <f t="shared" si="44"/>
        <v>7: 61-</v>
      </c>
    </row>
    <row r="574" spans="1:11" x14ac:dyDescent="0.3">
      <c r="A574" s="15">
        <f t="shared" si="45"/>
        <v>571</v>
      </c>
      <c r="B574" s="3"/>
      <c r="C574" s="3"/>
      <c r="D574" s="4"/>
      <c r="E574" s="5"/>
      <c r="F574" s="5"/>
      <c r="G574" s="6" t="str">
        <f>IF(D574="","",IF(ISERROR(VLOOKUP($J574,Parameter!$A$7:$D$93,4,FALSE))=TRUE,"NV",VLOOKUP($J574,Parameter!$A$7:$D$93,4,FALSE)))</f>
        <v/>
      </c>
      <c r="H574" s="16">
        <f t="shared" si="41"/>
        <v>124</v>
      </c>
      <c r="I574" s="8" t="str">
        <f t="shared" si="42"/>
        <v>AK_E</v>
      </c>
      <c r="J574" s="8" t="str">
        <f t="shared" si="43"/>
        <v>__AK_E</v>
      </c>
      <c r="K574" s="17" t="str">
        <f t="shared" si="44"/>
        <v>7: 61-</v>
      </c>
    </row>
    <row r="575" spans="1:11" x14ac:dyDescent="0.3">
      <c r="A575" s="15">
        <f t="shared" si="45"/>
        <v>572</v>
      </c>
      <c r="B575" s="3"/>
      <c r="C575" s="3"/>
      <c r="D575" s="4"/>
      <c r="E575" s="5"/>
      <c r="F575" s="5"/>
      <c r="G575" s="6" t="str">
        <f>IF(D575="","",IF(ISERROR(VLOOKUP($J575,Parameter!$A$7:$D$93,4,FALSE))=TRUE,"NV",VLOOKUP($J575,Parameter!$A$7:$D$93,4,FALSE)))</f>
        <v/>
      </c>
      <c r="H575" s="16">
        <f t="shared" si="41"/>
        <v>124</v>
      </c>
      <c r="I575" s="8" t="str">
        <f t="shared" si="42"/>
        <v>AK_E</v>
      </c>
      <c r="J575" s="8" t="str">
        <f t="shared" si="43"/>
        <v>__AK_E</v>
      </c>
      <c r="K575" s="17" t="str">
        <f t="shared" si="44"/>
        <v>7: 61-</v>
      </c>
    </row>
    <row r="576" spans="1:11" x14ac:dyDescent="0.3">
      <c r="A576" s="15">
        <f t="shared" si="45"/>
        <v>573</v>
      </c>
      <c r="B576" s="3"/>
      <c r="C576" s="3"/>
      <c r="D576" s="4"/>
      <c r="E576" s="5"/>
      <c r="F576" s="5"/>
      <c r="G576" s="6" t="str">
        <f>IF(D576="","",IF(ISERROR(VLOOKUP($J576,Parameter!$A$7:$D$93,4,FALSE))=TRUE,"NV",VLOOKUP($J576,Parameter!$A$7:$D$93,4,FALSE)))</f>
        <v/>
      </c>
      <c r="H576" s="16">
        <f t="shared" si="41"/>
        <v>124</v>
      </c>
      <c r="I576" s="8" t="str">
        <f t="shared" si="42"/>
        <v>AK_E</v>
      </c>
      <c r="J576" s="8" t="str">
        <f t="shared" si="43"/>
        <v>__AK_E</v>
      </c>
      <c r="K576" s="17" t="str">
        <f t="shared" si="44"/>
        <v>7: 61-</v>
      </c>
    </row>
    <row r="577" spans="1:11" x14ac:dyDescent="0.3">
      <c r="A577" s="15">
        <f t="shared" si="45"/>
        <v>574</v>
      </c>
      <c r="B577" s="3"/>
      <c r="C577" s="3"/>
      <c r="D577" s="4"/>
      <c r="E577" s="5"/>
      <c r="F577" s="5"/>
      <c r="G577" s="6" t="str">
        <f>IF(D577="","",IF(ISERROR(VLOOKUP($J577,Parameter!$A$7:$D$93,4,FALSE))=TRUE,"NV",VLOOKUP($J577,Parameter!$A$7:$D$93,4,FALSE)))</f>
        <v/>
      </c>
      <c r="H577" s="16">
        <f t="shared" si="41"/>
        <v>124</v>
      </c>
      <c r="I577" s="8" t="str">
        <f t="shared" si="42"/>
        <v>AK_E</v>
      </c>
      <c r="J577" s="8" t="str">
        <f t="shared" si="43"/>
        <v>__AK_E</v>
      </c>
      <c r="K577" s="17" t="str">
        <f t="shared" si="44"/>
        <v>7: 61-</v>
      </c>
    </row>
    <row r="578" spans="1:11" x14ac:dyDescent="0.3">
      <c r="A578" s="15">
        <f t="shared" si="45"/>
        <v>575</v>
      </c>
      <c r="B578" s="3"/>
      <c r="C578" s="3"/>
      <c r="D578" s="4"/>
      <c r="E578" s="5"/>
      <c r="F578" s="5"/>
      <c r="G578" s="6" t="str">
        <f>IF(D578="","",IF(ISERROR(VLOOKUP($J578,Parameter!$A$7:$D$93,4,FALSE))=TRUE,"NV",VLOOKUP($J578,Parameter!$A$7:$D$93,4,FALSE)))</f>
        <v/>
      </c>
      <c r="H578" s="16">
        <f t="shared" si="41"/>
        <v>124</v>
      </c>
      <c r="I578" s="8" t="str">
        <f t="shared" si="42"/>
        <v>AK_E</v>
      </c>
      <c r="J578" s="8" t="str">
        <f t="shared" si="43"/>
        <v>__AK_E</v>
      </c>
      <c r="K578" s="17" t="str">
        <f t="shared" si="44"/>
        <v>7: 61-</v>
      </c>
    </row>
    <row r="579" spans="1:11" x14ac:dyDescent="0.3">
      <c r="A579" s="15">
        <f t="shared" si="45"/>
        <v>576</v>
      </c>
      <c r="B579" s="3"/>
      <c r="C579" s="3"/>
      <c r="D579" s="4"/>
      <c r="E579" s="5"/>
      <c r="F579" s="5"/>
      <c r="G579" s="6" t="str">
        <f>IF(D579="","",IF(ISERROR(VLOOKUP($J579,Parameter!$A$7:$D$93,4,FALSE))=TRUE,"NV",VLOOKUP($J579,Parameter!$A$7:$D$93,4,FALSE)))</f>
        <v/>
      </c>
      <c r="H579" s="16">
        <f t="shared" si="41"/>
        <v>124</v>
      </c>
      <c r="I579" s="8" t="str">
        <f t="shared" si="42"/>
        <v>AK_E</v>
      </c>
      <c r="J579" s="8" t="str">
        <f t="shared" si="43"/>
        <v>__AK_E</v>
      </c>
      <c r="K579" s="17" t="str">
        <f t="shared" si="44"/>
        <v>7: 61-</v>
      </c>
    </row>
    <row r="580" spans="1:11" x14ac:dyDescent="0.3">
      <c r="A580" s="15">
        <f t="shared" si="45"/>
        <v>577</v>
      </c>
      <c r="B580" s="3"/>
      <c r="C580" s="3"/>
      <c r="D580" s="4"/>
      <c r="E580" s="5"/>
      <c r="F580" s="5"/>
      <c r="G580" s="6" t="str">
        <f>IF(D580="","",IF(ISERROR(VLOOKUP($J580,Parameter!$A$7:$D$93,4,FALSE))=TRUE,"NV",VLOOKUP($J580,Parameter!$A$7:$D$93,4,FALSE)))</f>
        <v/>
      </c>
      <c r="H580" s="16">
        <f t="shared" si="41"/>
        <v>124</v>
      </c>
      <c r="I580" s="8" t="str">
        <f t="shared" si="42"/>
        <v>AK_E</v>
      </c>
      <c r="J580" s="8" t="str">
        <f t="shared" si="43"/>
        <v>__AK_E</v>
      </c>
      <c r="K580" s="17" t="str">
        <f t="shared" si="44"/>
        <v>7: 61-</v>
      </c>
    </row>
    <row r="581" spans="1:11" x14ac:dyDescent="0.3">
      <c r="A581" s="15">
        <f t="shared" si="45"/>
        <v>578</v>
      </c>
      <c r="B581" s="3"/>
      <c r="C581" s="3"/>
      <c r="D581" s="4"/>
      <c r="E581" s="5"/>
      <c r="F581" s="5"/>
      <c r="G581" s="6" t="str">
        <f>IF(D581="","",IF(ISERROR(VLOOKUP($J581,Parameter!$A$7:$D$93,4,FALSE))=TRUE,"NV",VLOOKUP($J581,Parameter!$A$7:$D$93,4,FALSE)))</f>
        <v/>
      </c>
      <c r="H581" s="16">
        <f t="shared" ref="H581:H644" si="46">ROUNDDOWN((DATE($C$1,12,31)-DATE(YEAR($D581),12,31))/365,-0.2)</f>
        <v>124</v>
      </c>
      <c r="I581" s="8" t="str">
        <f t="shared" ref="I581:I644" si="47">IF(H581&lt;=9,"C",IF(AND(H581&gt;9,H581&lt;=12),"B",IF(AND(H581&gt;12,H581&lt;=14),"A",IF(AND(H581&gt;14,H581&lt;=16),"Jugend",IF(AND(H581&gt;16,H581&lt;=18),"Junioren",IF(AND(H581&gt;18,H581&lt;=31),"LK",IF(AND(H581&gt;31,H581&lt;=39),"AK_A",IF(AND(H581&gt;39,H581&lt;=49),"AK_B",IF(AND(H581&gt;49,H581&lt;=59),"AK_C",IF(AND(H581&gt;59,H581&lt;=69),"AK_D",IF(H581&gt;69,"AK_E","Fehler")))))))))))</f>
        <v>AK_E</v>
      </c>
      <c r="J581" s="8" t="str">
        <f t="shared" ref="J581:J644" si="48">E581&amp;"_"&amp;F581&amp;"_"&amp;I581</f>
        <v>__AK_E</v>
      </c>
      <c r="K581" s="17" t="str">
        <f t="shared" ref="K581:K644" si="49">IF(H581="","",IF(AND(H581&gt;0,H581&lt;=6),"1: 0-6",IF(AND(H581&gt;6,H581&lt;=14),"2: 7-14",IF(AND(H581&gt;14,H581&lt;=18),"3: 15-18",IF(AND(H581&gt;18,H581&lt;=26),"4: 19-26",IF(AND(H581&gt;26,H581&lt;=40),"5: 27-40",IF(AND(H581&gt;40,H581&lt;=60),"6: 41-60","7: 61-")))))))</f>
        <v>7: 61-</v>
      </c>
    </row>
    <row r="582" spans="1:11" x14ac:dyDescent="0.3">
      <c r="A582" s="15">
        <f t="shared" ref="A582:A645" si="50">A581+1</f>
        <v>579</v>
      </c>
      <c r="B582" s="3"/>
      <c r="C582" s="3"/>
      <c r="D582" s="4"/>
      <c r="E582" s="5"/>
      <c r="F582" s="5"/>
      <c r="G582" s="6" t="str">
        <f>IF(D582="","",IF(ISERROR(VLOOKUP($J582,Parameter!$A$7:$D$93,4,FALSE))=TRUE,"NV",VLOOKUP($J582,Parameter!$A$7:$D$93,4,FALSE)))</f>
        <v/>
      </c>
      <c r="H582" s="16">
        <f t="shared" si="46"/>
        <v>124</v>
      </c>
      <c r="I582" s="8" t="str">
        <f t="shared" si="47"/>
        <v>AK_E</v>
      </c>
      <c r="J582" s="8" t="str">
        <f t="shared" si="48"/>
        <v>__AK_E</v>
      </c>
      <c r="K582" s="17" t="str">
        <f t="shared" si="49"/>
        <v>7: 61-</v>
      </c>
    </row>
    <row r="583" spans="1:11" x14ac:dyDescent="0.3">
      <c r="A583" s="15">
        <f t="shared" si="50"/>
        <v>580</v>
      </c>
      <c r="B583" s="3"/>
      <c r="C583" s="3"/>
      <c r="D583" s="4"/>
      <c r="E583" s="5"/>
      <c r="F583" s="5"/>
      <c r="G583" s="6" t="str">
        <f>IF(D583="","",IF(ISERROR(VLOOKUP($J583,Parameter!$A$7:$D$93,4,FALSE))=TRUE,"NV",VLOOKUP($J583,Parameter!$A$7:$D$93,4,FALSE)))</f>
        <v/>
      </c>
      <c r="H583" s="16">
        <f t="shared" si="46"/>
        <v>124</v>
      </c>
      <c r="I583" s="8" t="str">
        <f t="shared" si="47"/>
        <v>AK_E</v>
      </c>
      <c r="J583" s="8" t="str">
        <f t="shared" si="48"/>
        <v>__AK_E</v>
      </c>
      <c r="K583" s="17" t="str">
        <f t="shared" si="49"/>
        <v>7: 61-</v>
      </c>
    </row>
    <row r="584" spans="1:11" x14ac:dyDescent="0.3">
      <c r="A584" s="15">
        <f t="shared" si="50"/>
        <v>581</v>
      </c>
      <c r="B584" s="3"/>
      <c r="C584" s="3"/>
      <c r="D584" s="4"/>
      <c r="E584" s="5"/>
      <c r="F584" s="5"/>
      <c r="G584" s="6" t="str">
        <f>IF(D584="","",IF(ISERROR(VLOOKUP($J584,Parameter!$A$7:$D$93,4,FALSE))=TRUE,"NV",VLOOKUP($J584,Parameter!$A$7:$D$93,4,FALSE)))</f>
        <v/>
      </c>
      <c r="H584" s="16">
        <f t="shared" si="46"/>
        <v>124</v>
      </c>
      <c r="I584" s="8" t="str">
        <f t="shared" si="47"/>
        <v>AK_E</v>
      </c>
      <c r="J584" s="8" t="str">
        <f t="shared" si="48"/>
        <v>__AK_E</v>
      </c>
      <c r="K584" s="17" t="str">
        <f t="shared" si="49"/>
        <v>7: 61-</v>
      </c>
    </row>
    <row r="585" spans="1:11" x14ac:dyDescent="0.3">
      <c r="A585" s="15">
        <f t="shared" si="50"/>
        <v>582</v>
      </c>
      <c r="B585" s="3"/>
      <c r="C585" s="3"/>
      <c r="D585" s="4"/>
      <c r="E585" s="5"/>
      <c r="F585" s="5"/>
      <c r="G585" s="6" t="str">
        <f>IF(D585="","",IF(ISERROR(VLOOKUP($J585,Parameter!$A$7:$D$93,4,FALSE))=TRUE,"NV",VLOOKUP($J585,Parameter!$A$7:$D$93,4,FALSE)))</f>
        <v/>
      </c>
      <c r="H585" s="16">
        <f t="shared" si="46"/>
        <v>124</v>
      </c>
      <c r="I585" s="8" t="str">
        <f t="shared" si="47"/>
        <v>AK_E</v>
      </c>
      <c r="J585" s="8" t="str">
        <f t="shared" si="48"/>
        <v>__AK_E</v>
      </c>
      <c r="K585" s="17" t="str">
        <f t="shared" si="49"/>
        <v>7: 61-</v>
      </c>
    </row>
    <row r="586" spans="1:11" x14ac:dyDescent="0.3">
      <c r="A586" s="15">
        <f t="shared" si="50"/>
        <v>583</v>
      </c>
      <c r="B586" s="3"/>
      <c r="C586" s="3"/>
      <c r="D586" s="4"/>
      <c r="E586" s="5"/>
      <c r="F586" s="5"/>
      <c r="G586" s="6" t="str">
        <f>IF(D586="","",IF(ISERROR(VLOOKUP($J586,Parameter!$A$7:$D$93,4,FALSE))=TRUE,"NV",VLOOKUP($J586,Parameter!$A$7:$D$93,4,FALSE)))</f>
        <v/>
      </c>
      <c r="H586" s="16">
        <f t="shared" si="46"/>
        <v>124</v>
      </c>
      <c r="I586" s="8" t="str">
        <f t="shared" si="47"/>
        <v>AK_E</v>
      </c>
      <c r="J586" s="8" t="str">
        <f t="shared" si="48"/>
        <v>__AK_E</v>
      </c>
      <c r="K586" s="17" t="str">
        <f t="shared" si="49"/>
        <v>7: 61-</v>
      </c>
    </row>
    <row r="587" spans="1:11" x14ac:dyDescent="0.3">
      <c r="A587" s="15">
        <f t="shared" si="50"/>
        <v>584</v>
      </c>
      <c r="B587" s="3"/>
      <c r="C587" s="3"/>
      <c r="D587" s="4"/>
      <c r="E587" s="5"/>
      <c r="F587" s="5"/>
      <c r="G587" s="6" t="str">
        <f>IF(D587="","",IF(ISERROR(VLOOKUP($J587,Parameter!$A$7:$D$93,4,FALSE))=TRUE,"NV",VLOOKUP($J587,Parameter!$A$7:$D$93,4,FALSE)))</f>
        <v/>
      </c>
      <c r="H587" s="16">
        <f t="shared" si="46"/>
        <v>124</v>
      </c>
      <c r="I587" s="8" t="str">
        <f t="shared" si="47"/>
        <v>AK_E</v>
      </c>
      <c r="J587" s="8" t="str">
        <f t="shared" si="48"/>
        <v>__AK_E</v>
      </c>
      <c r="K587" s="17" t="str">
        <f t="shared" si="49"/>
        <v>7: 61-</v>
      </c>
    </row>
    <row r="588" spans="1:11" x14ac:dyDescent="0.3">
      <c r="A588" s="15">
        <f t="shared" si="50"/>
        <v>585</v>
      </c>
      <c r="B588" s="3"/>
      <c r="C588" s="3"/>
      <c r="D588" s="4"/>
      <c r="E588" s="5"/>
      <c r="F588" s="5"/>
      <c r="G588" s="6" t="str">
        <f>IF(D588="","",IF(ISERROR(VLOOKUP($J588,Parameter!$A$7:$D$93,4,FALSE))=TRUE,"NV",VLOOKUP($J588,Parameter!$A$7:$D$93,4,FALSE)))</f>
        <v/>
      </c>
      <c r="H588" s="16">
        <f t="shared" si="46"/>
        <v>124</v>
      </c>
      <c r="I588" s="8" t="str">
        <f t="shared" si="47"/>
        <v>AK_E</v>
      </c>
      <c r="J588" s="8" t="str">
        <f t="shared" si="48"/>
        <v>__AK_E</v>
      </c>
      <c r="K588" s="17" t="str">
        <f t="shared" si="49"/>
        <v>7: 61-</v>
      </c>
    </row>
    <row r="589" spans="1:11" x14ac:dyDescent="0.3">
      <c r="A589" s="15">
        <f t="shared" si="50"/>
        <v>586</v>
      </c>
      <c r="B589" s="3"/>
      <c r="C589" s="3"/>
      <c r="D589" s="4"/>
      <c r="E589" s="5"/>
      <c r="F589" s="5"/>
      <c r="G589" s="6" t="str">
        <f>IF(D589="","",IF(ISERROR(VLOOKUP($J589,Parameter!$A$7:$D$93,4,FALSE))=TRUE,"NV",VLOOKUP($J589,Parameter!$A$7:$D$93,4,FALSE)))</f>
        <v/>
      </c>
      <c r="H589" s="16">
        <f t="shared" si="46"/>
        <v>124</v>
      </c>
      <c r="I589" s="8" t="str">
        <f t="shared" si="47"/>
        <v>AK_E</v>
      </c>
      <c r="J589" s="8" t="str">
        <f t="shared" si="48"/>
        <v>__AK_E</v>
      </c>
      <c r="K589" s="17" t="str">
        <f t="shared" si="49"/>
        <v>7: 61-</v>
      </c>
    </row>
    <row r="590" spans="1:11" x14ac:dyDescent="0.3">
      <c r="A590" s="15">
        <f t="shared" si="50"/>
        <v>587</v>
      </c>
      <c r="B590" s="3"/>
      <c r="C590" s="3"/>
      <c r="D590" s="4"/>
      <c r="E590" s="5"/>
      <c r="F590" s="5"/>
      <c r="G590" s="6" t="str">
        <f>IF(D590="","",IF(ISERROR(VLOOKUP($J590,Parameter!$A$7:$D$93,4,FALSE))=TRUE,"NV",VLOOKUP($J590,Parameter!$A$7:$D$93,4,FALSE)))</f>
        <v/>
      </c>
      <c r="H590" s="16">
        <f t="shared" si="46"/>
        <v>124</v>
      </c>
      <c r="I590" s="8" t="str">
        <f t="shared" si="47"/>
        <v>AK_E</v>
      </c>
      <c r="J590" s="8" t="str">
        <f t="shared" si="48"/>
        <v>__AK_E</v>
      </c>
      <c r="K590" s="17" t="str">
        <f t="shared" si="49"/>
        <v>7: 61-</v>
      </c>
    </row>
    <row r="591" spans="1:11" x14ac:dyDescent="0.3">
      <c r="A591" s="15">
        <f t="shared" si="50"/>
        <v>588</v>
      </c>
      <c r="B591" s="3"/>
      <c r="C591" s="3"/>
      <c r="D591" s="4"/>
      <c r="E591" s="5"/>
      <c r="F591" s="5"/>
      <c r="G591" s="6" t="str">
        <f>IF(D591="","",IF(ISERROR(VLOOKUP($J591,Parameter!$A$7:$D$93,4,FALSE))=TRUE,"NV",VLOOKUP($J591,Parameter!$A$7:$D$93,4,FALSE)))</f>
        <v/>
      </c>
      <c r="H591" s="16">
        <f t="shared" si="46"/>
        <v>124</v>
      </c>
      <c r="I591" s="8" t="str">
        <f t="shared" si="47"/>
        <v>AK_E</v>
      </c>
      <c r="J591" s="8" t="str">
        <f t="shared" si="48"/>
        <v>__AK_E</v>
      </c>
      <c r="K591" s="17" t="str">
        <f t="shared" si="49"/>
        <v>7: 61-</v>
      </c>
    </row>
    <row r="592" spans="1:11" x14ac:dyDescent="0.3">
      <c r="A592" s="15">
        <f t="shared" si="50"/>
        <v>589</v>
      </c>
      <c r="B592" s="3"/>
      <c r="C592" s="3"/>
      <c r="D592" s="4"/>
      <c r="E592" s="5"/>
      <c r="F592" s="5"/>
      <c r="G592" s="6" t="str">
        <f>IF(D592="","",IF(ISERROR(VLOOKUP($J592,Parameter!$A$7:$D$93,4,FALSE))=TRUE,"NV",VLOOKUP($J592,Parameter!$A$7:$D$93,4,FALSE)))</f>
        <v/>
      </c>
      <c r="H592" s="16">
        <f t="shared" si="46"/>
        <v>124</v>
      </c>
      <c r="I592" s="8" t="str">
        <f t="shared" si="47"/>
        <v>AK_E</v>
      </c>
      <c r="J592" s="8" t="str">
        <f t="shared" si="48"/>
        <v>__AK_E</v>
      </c>
      <c r="K592" s="17" t="str">
        <f t="shared" si="49"/>
        <v>7: 61-</v>
      </c>
    </row>
    <row r="593" spans="1:11" x14ac:dyDescent="0.3">
      <c r="A593" s="15">
        <f t="shared" si="50"/>
        <v>590</v>
      </c>
      <c r="B593" s="3"/>
      <c r="C593" s="3"/>
      <c r="D593" s="4"/>
      <c r="E593" s="5"/>
      <c r="F593" s="5"/>
      <c r="G593" s="6" t="str">
        <f>IF(D593="","",IF(ISERROR(VLOOKUP($J593,Parameter!$A$7:$D$93,4,FALSE))=TRUE,"NV",VLOOKUP($J593,Parameter!$A$7:$D$93,4,FALSE)))</f>
        <v/>
      </c>
      <c r="H593" s="16">
        <f t="shared" si="46"/>
        <v>124</v>
      </c>
      <c r="I593" s="8" t="str">
        <f t="shared" si="47"/>
        <v>AK_E</v>
      </c>
      <c r="J593" s="8" t="str">
        <f t="shared" si="48"/>
        <v>__AK_E</v>
      </c>
      <c r="K593" s="17" t="str">
        <f t="shared" si="49"/>
        <v>7: 61-</v>
      </c>
    </row>
    <row r="594" spans="1:11" x14ac:dyDescent="0.3">
      <c r="A594" s="15">
        <f t="shared" si="50"/>
        <v>591</v>
      </c>
      <c r="B594" s="3"/>
      <c r="C594" s="3"/>
      <c r="D594" s="4"/>
      <c r="E594" s="5"/>
      <c r="F594" s="5"/>
      <c r="G594" s="6" t="str">
        <f>IF(D594="","",IF(ISERROR(VLOOKUP($J594,Parameter!$A$7:$D$93,4,FALSE))=TRUE,"NV",VLOOKUP($J594,Parameter!$A$7:$D$93,4,FALSE)))</f>
        <v/>
      </c>
      <c r="H594" s="16">
        <f t="shared" si="46"/>
        <v>124</v>
      </c>
      <c r="I594" s="8" t="str">
        <f t="shared" si="47"/>
        <v>AK_E</v>
      </c>
      <c r="J594" s="8" t="str">
        <f t="shared" si="48"/>
        <v>__AK_E</v>
      </c>
      <c r="K594" s="17" t="str">
        <f t="shared" si="49"/>
        <v>7: 61-</v>
      </c>
    </row>
    <row r="595" spans="1:11" x14ac:dyDescent="0.3">
      <c r="A595" s="15">
        <f t="shared" si="50"/>
        <v>592</v>
      </c>
      <c r="B595" s="3"/>
      <c r="C595" s="3"/>
      <c r="D595" s="4"/>
      <c r="E595" s="5"/>
      <c r="F595" s="5"/>
      <c r="G595" s="6" t="str">
        <f>IF(D595="","",IF(ISERROR(VLOOKUP($J595,Parameter!$A$7:$D$93,4,FALSE))=TRUE,"NV",VLOOKUP($J595,Parameter!$A$7:$D$93,4,FALSE)))</f>
        <v/>
      </c>
      <c r="H595" s="16">
        <f t="shared" si="46"/>
        <v>124</v>
      </c>
      <c r="I595" s="8" t="str">
        <f t="shared" si="47"/>
        <v>AK_E</v>
      </c>
      <c r="J595" s="8" t="str">
        <f t="shared" si="48"/>
        <v>__AK_E</v>
      </c>
      <c r="K595" s="17" t="str">
        <f t="shared" si="49"/>
        <v>7: 61-</v>
      </c>
    </row>
    <row r="596" spans="1:11" x14ac:dyDescent="0.3">
      <c r="A596" s="15">
        <f t="shared" si="50"/>
        <v>593</v>
      </c>
      <c r="B596" s="3"/>
      <c r="C596" s="3"/>
      <c r="D596" s="4"/>
      <c r="E596" s="5"/>
      <c r="F596" s="5"/>
      <c r="G596" s="6" t="str">
        <f>IF(D596="","",IF(ISERROR(VLOOKUP($J596,Parameter!$A$7:$D$93,4,FALSE))=TRUE,"NV",VLOOKUP($J596,Parameter!$A$7:$D$93,4,FALSE)))</f>
        <v/>
      </c>
      <c r="H596" s="16">
        <f t="shared" si="46"/>
        <v>124</v>
      </c>
      <c r="I596" s="8" t="str">
        <f t="shared" si="47"/>
        <v>AK_E</v>
      </c>
      <c r="J596" s="8" t="str">
        <f t="shared" si="48"/>
        <v>__AK_E</v>
      </c>
      <c r="K596" s="17" t="str">
        <f t="shared" si="49"/>
        <v>7: 61-</v>
      </c>
    </row>
    <row r="597" spans="1:11" x14ac:dyDescent="0.3">
      <c r="A597" s="15">
        <f t="shared" si="50"/>
        <v>594</v>
      </c>
      <c r="B597" s="3"/>
      <c r="C597" s="3"/>
      <c r="D597" s="4"/>
      <c r="E597" s="5"/>
      <c r="F597" s="5"/>
      <c r="G597" s="6" t="str">
        <f>IF(D597="","",IF(ISERROR(VLOOKUP($J597,Parameter!$A$7:$D$93,4,FALSE))=TRUE,"NV",VLOOKUP($J597,Parameter!$A$7:$D$93,4,FALSE)))</f>
        <v/>
      </c>
      <c r="H597" s="16">
        <f t="shared" si="46"/>
        <v>124</v>
      </c>
      <c r="I597" s="8" t="str">
        <f t="shared" si="47"/>
        <v>AK_E</v>
      </c>
      <c r="J597" s="8" t="str">
        <f t="shared" si="48"/>
        <v>__AK_E</v>
      </c>
      <c r="K597" s="17" t="str">
        <f t="shared" si="49"/>
        <v>7: 61-</v>
      </c>
    </row>
    <row r="598" spans="1:11" x14ac:dyDescent="0.3">
      <c r="A598" s="15">
        <f t="shared" si="50"/>
        <v>595</v>
      </c>
      <c r="B598" s="3"/>
      <c r="C598" s="3"/>
      <c r="D598" s="4"/>
      <c r="E598" s="5"/>
      <c r="F598" s="5"/>
      <c r="G598" s="6" t="str">
        <f>IF(D598="","",IF(ISERROR(VLOOKUP($J598,Parameter!$A$7:$D$93,4,FALSE))=TRUE,"NV",VLOOKUP($J598,Parameter!$A$7:$D$93,4,FALSE)))</f>
        <v/>
      </c>
      <c r="H598" s="16">
        <f t="shared" si="46"/>
        <v>124</v>
      </c>
      <c r="I598" s="8" t="str">
        <f t="shared" si="47"/>
        <v>AK_E</v>
      </c>
      <c r="J598" s="8" t="str">
        <f t="shared" si="48"/>
        <v>__AK_E</v>
      </c>
      <c r="K598" s="17" t="str">
        <f t="shared" si="49"/>
        <v>7: 61-</v>
      </c>
    </row>
    <row r="599" spans="1:11" x14ac:dyDescent="0.3">
      <c r="A599" s="15">
        <f t="shared" si="50"/>
        <v>596</v>
      </c>
      <c r="B599" s="3"/>
      <c r="C599" s="3"/>
      <c r="D599" s="4"/>
      <c r="E599" s="5"/>
      <c r="F599" s="5"/>
      <c r="G599" s="6" t="str">
        <f>IF(D599="","",IF(ISERROR(VLOOKUP($J599,Parameter!$A$7:$D$93,4,FALSE))=TRUE,"NV",VLOOKUP($J599,Parameter!$A$7:$D$93,4,FALSE)))</f>
        <v/>
      </c>
      <c r="H599" s="16">
        <f t="shared" si="46"/>
        <v>124</v>
      </c>
      <c r="I599" s="8" t="str">
        <f t="shared" si="47"/>
        <v>AK_E</v>
      </c>
      <c r="J599" s="8" t="str">
        <f t="shared" si="48"/>
        <v>__AK_E</v>
      </c>
      <c r="K599" s="17" t="str">
        <f t="shared" si="49"/>
        <v>7: 61-</v>
      </c>
    </row>
    <row r="600" spans="1:11" x14ac:dyDescent="0.3">
      <c r="A600" s="15">
        <f t="shared" si="50"/>
        <v>597</v>
      </c>
      <c r="B600" s="3"/>
      <c r="C600" s="3"/>
      <c r="D600" s="4"/>
      <c r="E600" s="5"/>
      <c r="F600" s="5"/>
      <c r="G600" s="6" t="str">
        <f>IF(D600="","",IF(ISERROR(VLOOKUP($J600,Parameter!$A$7:$D$93,4,FALSE))=TRUE,"NV",VLOOKUP($J600,Parameter!$A$7:$D$93,4,FALSE)))</f>
        <v/>
      </c>
      <c r="H600" s="16">
        <f t="shared" si="46"/>
        <v>124</v>
      </c>
      <c r="I600" s="8" t="str">
        <f t="shared" si="47"/>
        <v>AK_E</v>
      </c>
      <c r="J600" s="8" t="str">
        <f t="shared" si="48"/>
        <v>__AK_E</v>
      </c>
      <c r="K600" s="17" t="str">
        <f t="shared" si="49"/>
        <v>7: 61-</v>
      </c>
    </row>
    <row r="601" spans="1:11" x14ac:dyDescent="0.3">
      <c r="A601" s="15">
        <f t="shared" si="50"/>
        <v>598</v>
      </c>
      <c r="B601" s="3"/>
      <c r="C601" s="3"/>
      <c r="D601" s="4"/>
      <c r="E601" s="5"/>
      <c r="F601" s="5"/>
      <c r="G601" s="6" t="str">
        <f>IF(D601="","",IF(ISERROR(VLOOKUP($J601,Parameter!$A$7:$D$93,4,FALSE))=TRUE,"NV",VLOOKUP($J601,Parameter!$A$7:$D$93,4,FALSE)))</f>
        <v/>
      </c>
      <c r="H601" s="16">
        <f t="shared" si="46"/>
        <v>124</v>
      </c>
      <c r="I601" s="8" t="str">
        <f t="shared" si="47"/>
        <v>AK_E</v>
      </c>
      <c r="J601" s="8" t="str">
        <f t="shared" si="48"/>
        <v>__AK_E</v>
      </c>
      <c r="K601" s="17" t="str">
        <f t="shared" si="49"/>
        <v>7: 61-</v>
      </c>
    </row>
    <row r="602" spans="1:11" x14ac:dyDescent="0.3">
      <c r="A602" s="15">
        <f t="shared" si="50"/>
        <v>599</v>
      </c>
      <c r="B602" s="3"/>
      <c r="C602" s="3"/>
      <c r="D602" s="4"/>
      <c r="E602" s="5"/>
      <c r="F602" s="5"/>
      <c r="G602" s="6" t="str">
        <f>IF(D602="","",IF(ISERROR(VLOOKUP($J602,Parameter!$A$7:$D$93,4,FALSE))=TRUE,"NV",VLOOKUP($J602,Parameter!$A$7:$D$93,4,FALSE)))</f>
        <v/>
      </c>
      <c r="H602" s="16">
        <f t="shared" si="46"/>
        <v>124</v>
      </c>
      <c r="I602" s="8" t="str">
        <f t="shared" si="47"/>
        <v>AK_E</v>
      </c>
      <c r="J602" s="8" t="str">
        <f t="shared" si="48"/>
        <v>__AK_E</v>
      </c>
      <c r="K602" s="17" t="str">
        <f t="shared" si="49"/>
        <v>7: 61-</v>
      </c>
    </row>
    <row r="603" spans="1:11" x14ac:dyDescent="0.3">
      <c r="A603" s="15">
        <f t="shared" si="50"/>
        <v>600</v>
      </c>
      <c r="B603" s="3"/>
      <c r="C603" s="3"/>
      <c r="D603" s="4"/>
      <c r="E603" s="5"/>
      <c r="F603" s="5"/>
      <c r="G603" s="6" t="str">
        <f>IF(D603="","",IF(ISERROR(VLOOKUP($J603,Parameter!$A$7:$D$93,4,FALSE))=TRUE,"NV",VLOOKUP($J603,Parameter!$A$7:$D$93,4,FALSE)))</f>
        <v/>
      </c>
      <c r="H603" s="16">
        <f t="shared" si="46"/>
        <v>124</v>
      </c>
      <c r="I603" s="8" t="str">
        <f t="shared" si="47"/>
        <v>AK_E</v>
      </c>
      <c r="J603" s="8" t="str">
        <f t="shared" si="48"/>
        <v>__AK_E</v>
      </c>
      <c r="K603" s="17" t="str">
        <f t="shared" si="49"/>
        <v>7: 61-</v>
      </c>
    </row>
    <row r="604" spans="1:11" x14ac:dyDescent="0.3">
      <c r="A604" s="15">
        <f t="shared" si="50"/>
        <v>601</v>
      </c>
      <c r="B604" s="3"/>
      <c r="C604" s="3"/>
      <c r="D604" s="4"/>
      <c r="E604" s="5"/>
      <c r="F604" s="5"/>
      <c r="G604" s="6" t="str">
        <f>IF(D604="","",IF(ISERROR(VLOOKUP($J604,Parameter!$A$7:$D$93,4,FALSE))=TRUE,"NV",VLOOKUP($J604,Parameter!$A$7:$D$93,4,FALSE)))</f>
        <v/>
      </c>
      <c r="H604" s="16">
        <f t="shared" si="46"/>
        <v>124</v>
      </c>
      <c r="I604" s="8" t="str">
        <f t="shared" si="47"/>
        <v>AK_E</v>
      </c>
      <c r="J604" s="8" t="str">
        <f t="shared" si="48"/>
        <v>__AK_E</v>
      </c>
      <c r="K604" s="17" t="str">
        <f t="shared" si="49"/>
        <v>7: 61-</v>
      </c>
    </row>
    <row r="605" spans="1:11" x14ac:dyDescent="0.3">
      <c r="A605" s="15">
        <f t="shared" si="50"/>
        <v>602</v>
      </c>
      <c r="B605" s="3"/>
      <c r="C605" s="3"/>
      <c r="D605" s="4"/>
      <c r="E605" s="5"/>
      <c r="F605" s="5"/>
      <c r="G605" s="6" t="str">
        <f>IF(D605="","",IF(ISERROR(VLOOKUP($J605,Parameter!$A$7:$D$93,4,FALSE))=TRUE,"NV",VLOOKUP($J605,Parameter!$A$7:$D$93,4,FALSE)))</f>
        <v/>
      </c>
      <c r="H605" s="16">
        <f t="shared" si="46"/>
        <v>124</v>
      </c>
      <c r="I605" s="8" t="str">
        <f t="shared" si="47"/>
        <v>AK_E</v>
      </c>
      <c r="J605" s="8" t="str">
        <f t="shared" si="48"/>
        <v>__AK_E</v>
      </c>
      <c r="K605" s="17" t="str">
        <f t="shared" si="49"/>
        <v>7: 61-</v>
      </c>
    </row>
    <row r="606" spans="1:11" x14ac:dyDescent="0.3">
      <c r="A606" s="15">
        <f t="shared" si="50"/>
        <v>603</v>
      </c>
      <c r="B606" s="3"/>
      <c r="C606" s="3"/>
      <c r="D606" s="4"/>
      <c r="E606" s="5"/>
      <c r="F606" s="5"/>
      <c r="G606" s="6" t="str">
        <f>IF(D606="","",IF(ISERROR(VLOOKUP($J606,Parameter!$A$7:$D$93,4,FALSE))=TRUE,"NV",VLOOKUP($J606,Parameter!$A$7:$D$93,4,FALSE)))</f>
        <v/>
      </c>
      <c r="H606" s="16">
        <f t="shared" si="46"/>
        <v>124</v>
      </c>
      <c r="I606" s="8" t="str">
        <f t="shared" si="47"/>
        <v>AK_E</v>
      </c>
      <c r="J606" s="8" t="str">
        <f t="shared" si="48"/>
        <v>__AK_E</v>
      </c>
      <c r="K606" s="17" t="str">
        <f t="shared" si="49"/>
        <v>7: 61-</v>
      </c>
    </row>
    <row r="607" spans="1:11" x14ac:dyDescent="0.3">
      <c r="A607" s="15">
        <f t="shared" si="50"/>
        <v>604</v>
      </c>
      <c r="B607" s="3"/>
      <c r="C607" s="3"/>
      <c r="D607" s="4"/>
      <c r="E607" s="5"/>
      <c r="F607" s="5"/>
      <c r="G607" s="6" t="str">
        <f>IF(D607="","",IF(ISERROR(VLOOKUP($J607,Parameter!$A$7:$D$93,4,FALSE))=TRUE,"NV",VLOOKUP($J607,Parameter!$A$7:$D$93,4,FALSE)))</f>
        <v/>
      </c>
      <c r="H607" s="16">
        <f t="shared" si="46"/>
        <v>124</v>
      </c>
      <c r="I607" s="8" t="str">
        <f t="shared" si="47"/>
        <v>AK_E</v>
      </c>
      <c r="J607" s="8" t="str">
        <f t="shared" si="48"/>
        <v>__AK_E</v>
      </c>
      <c r="K607" s="17" t="str">
        <f t="shared" si="49"/>
        <v>7: 61-</v>
      </c>
    </row>
    <row r="608" spans="1:11" x14ac:dyDescent="0.3">
      <c r="A608" s="15">
        <f t="shared" si="50"/>
        <v>605</v>
      </c>
      <c r="B608" s="3"/>
      <c r="C608" s="3"/>
      <c r="D608" s="4"/>
      <c r="E608" s="5"/>
      <c r="F608" s="5"/>
      <c r="G608" s="6" t="str">
        <f>IF(D608="","",IF(ISERROR(VLOOKUP($J608,Parameter!$A$7:$D$93,4,FALSE))=TRUE,"NV",VLOOKUP($J608,Parameter!$A$7:$D$93,4,FALSE)))</f>
        <v/>
      </c>
      <c r="H608" s="16">
        <f t="shared" si="46"/>
        <v>124</v>
      </c>
      <c r="I608" s="8" t="str">
        <f t="shared" si="47"/>
        <v>AK_E</v>
      </c>
      <c r="J608" s="8" t="str">
        <f t="shared" si="48"/>
        <v>__AK_E</v>
      </c>
      <c r="K608" s="17" t="str">
        <f t="shared" si="49"/>
        <v>7: 61-</v>
      </c>
    </row>
    <row r="609" spans="1:11" x14ac:dyDescent="0.3">
      <c r="A609" s="15">
        <f t="shared" si="50"/>
        <v>606</v>
      </c>
      <c r="B609" s="3"/>
      <c r="C609" s="3"/>
      <c r="D609" s="4"/>
      <c r="E609" s="5"/>
      <c r="F609" s="5"/>
      <c r="G609" s="6" t="str">
        <f>IF(D609="","",IF(ISERROR(VLOOKUP($J609,Parameter!$A$7:$D$93,4,FALSE))=TRUE,"NV",VLOOKUP($J609,Parameter!$A$7:$D$93,4,FALSE)))</f>
        <v/>
      </c>
      <c r="H609" s="16">
        <f t="shared" si="46"/>
        <v>124</v>
      </c>
      <c r="I609" s="8" t="str">
        <f t="shared" si="47"/>
        <v>AK_E</v>
      </c>
      <c r="J609" s="8" t="str">
        <f t="shared" si="48"/>
        <v>__AK_E</v>
      </c>
      <c r="K609" s="17" t="str">
        <f t="shared" si="49"/>
        <v>7: 61-</v>
      </c>
    </row>
    <row r="610" spans="1:11" x14ac:dyDescent="0.3">
      <c r="A610" s="15">
        <f t="shared" si="50"/>
        <v>607</v>
      </c>
      <c r="B610" s="3"/>
      <c r="C610" s="3"/>
      <c r="D610" s="4"/>
      <c r="E610" s="5"/>
      <c r="F610" s="5"/>
      <c r="G610" s="6" t="str">
        <f>IF(D610="","",IF(ISERROR(VLOOKUP($J610,Parameter!$A$7:$D$93,4,FALSE))=TRUE,"NV",VLOOKUP($J610,Parameter!$A$7:$D$93,4,FALSE)))</f>
        <v/>
      </c>
      <c r="H610" s="16">
        <f t="shared" si="46"/>
        <v>124</v>
      </c>
      <c r="I610" s="8" t="str">
        <f t="shared" si="47"/>
        <v>AK_E</v>
      </c>
      <c r="J610" s="8" t="str">
        <f t="shared" si="48"/>
        <v>__AK_E</v>
      </c>
      <c r="K610" s="17" t="str">
        <f t="shared" si="49"/>
        <v>7: 61-</v>
      </c>
    </row>
    <row r="611" spans="1:11" x14ac:dyDescent="0.3">
      <c r="A611" s="15">
        <f t="shared" si="50"/>
        <v>608</v>
      </c>
      <c r="B611" s="3"/>
      <c r="C611" s="3"/>
      <c r="D611" s="4"/>
      <c r="E611" s="5"/>
      <c r="F611" s="5"/>
      <c r="G611" s="6" t="str">
        <f>IF(D611="","",IF(ISERROR(VLOOKUP($J611,Parameter!$A$7:$D$93,4,FALSE))=TRUE,"NV",VLOOKUP($J611,Parameter!$A$7:$D$93,4,FALSE)))</f>
        <v/>
      </c>
      <c r="H611" s="16">
        <f t="shared" si="46"/>
        <v>124</v>
      </c>
      <c r="I611" s="8" t="str">
        <f t="shared" si="47"/>
        <v>AK_E</v>
      </c>
      <c r="J611" s="8" t="str">
        <f t="shared" si="48"/>
        <v>__AK_E</v>
      </c>
      <c r="K611" s="17" t="str">
        <f t="shared" si="49"/>
        <v>7: 61-</v>
      </c>
    </row>
    <row r="612" spans="1:11" x14ac:dyDescent="0.3">
      <c r="A612" s="15">
        <f t="shared" si="50"/>
        <v>609</v>
      </c>
      <c r="B612" s="3"/>
      <c r="C612" s="3"/>
      <c r="D612" s="4"/>
      <c r="E612" s="5"/>
      <c r="F612" s="5"/>
      <c r="G612" s="6" t="str">
        <f>IF(D612="","",IF(ISERROR(VLOOKUP($J612,Parameter!$A$7:$D$93,4,FALSE))=TRUE,"NV",VLOOKUP($J612,Parameter!$A$7:$D$93,4,FALSE)))</f>
        <v/>
      </c>
      <c r="H612" s="16">
        <f t="shared" si="46"/>
        <v>124</v>
      </c>
      <c r="I612" s="8" t="str">
        <f t="shared" si="47"/>
        <v>AK_E</v>
      </c>
      <c r="J612" s="8" t="str">
        <f t="shared" si="48"/>
        <v>__AK_E</v>
      </c>
      <c r="K612" s="17" t="str">
        <f t="shared" si="49"/>
        <v>7: 61-</v>
      </c>
    </row>
    <row r="613" spans="1:11" x14ac:dyDescent="0.3">
      <c r="A613" s="15">
        <f t="shared" si="50"/>
        <v>610</v>
      </c>
      <c r="B613" s="3"/>
      <c r="C613" s="3"/>
      <c r="D613" s="4"/>
      <c r="E613" s="5"/>
      <c r="F613" s="5"/>
      <c r="G613" s="6" t="str">
        <f>IF(D613="","",IF(ISERROR(VLOOKUP($J613,Parameter!$A$7:$D$93,4,FALSE))=TRUE,"NV",VLOOKUP($J613,Parameter!$A$7:$D$93,4,FALSE)))</f>
        <v/>
      </c>
      <c r="H613" s="16">
        <f t="shared" si="46"/>
        <v>124</v>
      </c>
      <c r="I613" s="8" t="str">
        <f t="shared" si="47"/>
        <v>AK_E</v>
      </c>
      <c r="J613" s="8" t="str">
        <f t="shared" si="48"/>
        <v>__AK_E</v>
      </c>
      <c r="K613" s="17" t="str">
        <f t="shared" si="49"/>
        <v>7: 61-</v>
      </c>
    </row>
    <row r="614" spans="1:11" x14ac:dyDescent="0.3">
      <c r="A614" s="15">
        <f t="shared" si="50"/>
        <v>611</v>
      </c>
      <c r="B614" s="3"/>
      <c r="C614" s="3"/>
      <c r="D614" s="4"/>
      <c r="E614" s="5"/>
      <c r="F614" s="5"/>
      <c r="G614" s="6" t="str">
        <f>IF(D614="","",IF(ISERROR(VLOOKUP($J614,Parameter!$A$7:$D$93,4,FALSE))=TRUE,"NV",VLOOKUP($J614,Parameter!$A$7:$D$93,4,FALSE)))</f>
        <v/>
      </c>
      <c r="H614" s="16">
        <f t="shared" si="46"/>
        <v>124</v>
      </c>
      <c r="I614" s="8" t="str">
        <f t="shared" si="47"/>
        <v>AK_E</v>
      </c>
      <c r="J614" s="8" t="str">
        <f t="shared" si="48"/>
        <v>__AK_E</v>
      </c>
      <c r="K614" s="17" t="str">
        <f t="shared" si="49"/>
        <v>7: 61-</v>
      </c>
    </row>
    <row r="615" spans="1:11" x14ac:dyDescent="0.3">
      <c r="A615" s="15">
        <f t="shared" si="50"/>
        <v>612</v>
      </c>
      <c r="B615" s="3"/>
      <c r="C615" s="3"/>
      <c r="D615" s="4"/>
      <c r="E615" s="5"/>
      <c r="F615" s="5"/>
      <c r="G615" s="6" t="str">
        <f>IF(D615="","",IF(ISERROR(VLOOKUP($J615,Parameter!$A$7:$D$93,4,FALSE))=TRUE,"NV",VLOOKUP($J615,Parameter!$A$7:$D$93,4,FALSE)))</f>
        <v/>
      </c>
      <c r="H615" s="16">
        <f t="shared" si="46"/>
        <v>124</v>
      </c>
      <c r="I615" s="8" t="str">
        <f t="shared" si="47"/>
        <v>AK_E</v>
      </c>
      <c r="J615" s="8" t="str">
        <f t="shared" si="48"/>
        <v>__AK_E</v>
      </c>
      <c r="K615" s="17" t="str">
        <f t="shared" si="49"/>
        <v>7: 61-</v>
      </c>
    </row>
    <row r="616" spans="1:11" x14ac:dyDescent="0.3">
      <c r="A616" s="15">
        <f t="shared" si="50"/>
        <v>613</v>
      </c>
      <c r="B616" s="3"/>
      <c r="C616" s="3"/>
      <c r="D616" s="4"/>
      <c r="E616" s="5"/>
      <c r="F616" s="5"/>
      <c r="G616" s="6" t="str">
        <f>IF(D616="","",IF(ISERROR(VLOOKUP($J616,Parameter!$A$7:$D$93,4,FALSE))=TRUE,"NV",VLOOKUP($J616,Parameter!$A$7:$D$93,4,FALSE)))</f>
        <v/>
      </c>
      <c r="H616" s="16">
        <f t="shared" si="46"/>
        <v>124</v>
      </c>
      <c r="I616" s="8" t="str">
        <f t="shared" si="47"/>
        <v>AK_E</v>
      </c>
      <c r="J616" s="8" t="str">
        <f t="shared" si="48"/>
        <v>__AK_E</v>
      </c>
      <c r="K616" s="17" t="str">
        <f t="shared" si="49"/>
        <v>7: 61-</v>
      </c>
    </row>
    <row r="617" spans="1:11" x14ac:dyDescent="0.3">
      <c r="A617" s="15">
        <f t="shared" si="50"/>
        <v>614</v>
      </c>
      <c r="B617" s="3"/>
      <c r="C617" s="3"/>
      <c r="D617" s="4"/>
      <c r="E617" s="5"/>
      <c r="F617" s="5"/>
      <c r="G617" s="6" t="str">
        <f>IF(D617="","",IF(ISERROR(VLOOKUP($J617,Parameter!$A$7:$D$93,4,FALSE))=TRUE,"NV",VLOOKUP($J617,Parameter!$A$7:$D$93,4,FALSE)))</f>
        <v/>
      </c>
      <c r="H617" s="16">
        <f t="shared" si="46"/>
        <v>124</v>
      </c>
      <c r="I617" s="8" t="str">
        <f t="shared" si="47"/>
        <v>AK_E</v>
      </c>
      <c r="J617" s="8" t="str">
        <f t="shared" si="48"/>
        <v>__AK_E</v>
      </c>
      <c r="K617" s="17" t="str">
        <f t="shared" si="49"/>
        <v>7: 61-</v>
      </c>
    </row>
    <row r="618" spans="1:11" x14ac:dyDescent="0.3">
      <c r="A618" s="15">
        <f t="shared" si="50"/>
        <v>615</v>
      </c>
      <c r="B618" s="3"/>
      <c r="C618" s="3"/>
      <c r="D618" s="4"/>
      <c r="E618" s="5"/>
      <c r="F618" s="5"/>
      <c r="G618" s="6" t="str">
        <f>IF(D618="","",IF(ISERROR(VLOOKUP($J618,Parameter!$A$7:$D$93,4,FALSE))=TRUE,"NV",VLOOKUP($J618,Parameter!$A$7:$D$93,4,FALSE)))</f>
        <v/>
      </c>
      <c r="H618" s="16">
        <f t="shared" si="46"/>
        <v>124</v>
      </c>
      <c r="I618" s="8" t="str">
        <f t="shared" si="47"/>
        <v>AK_E</v>
      </c>
      <c r="J618" s="8" t="str">
        <f t="shared" si="48"/>
        <v>__AK_E</v>
      </c>
      <c r="K618" s="17" t="str">
        <f t="shared" si="49"/>
        <v>7: 61-</v>
      </c>
    </row>
    <row r="619" spans="1:11" x14ac:dyDescent="0.3">
      <c r="A619" s="15">
        <f t="shared" si="50"/>
        <v>616</v>
      </c>
      <c r="B619" s="3"/>
      <c r="C619" s="3"/>
      <c r="D619" s="4"/>
      <c r="E619" s="5"/>
      <c r="F619" s="5"/>
      <c r="G619" s="6" t="str">
        <f>IF(D619="","",IF(ISERROR(VLOOKUP($J619,Parameter!$A$7:$D$93,4,FALSE))=TRUE,"NV",VLOOKUP($J619,Parameter!$A$7:$D$93,4,FALSE)))</f>
        <v/>
      </c>
      <c r="H619" s="16">
        <f t="shared" si="46"/>
        <v>124</v>
      </c>
      <c r="I619" s="8" t="str">
        <f t="shared" si="47"/>
        <v>AK_E</v>
      </c>
      <c r="J619" s="8" t="str">
        <f t="shared" si="48"/>
        <v>__AK_E</v>
      </c>
      <c r="K619" s="17" t="str">
        <f t="shared" si="49"/>
        <v>7: 61-</v>
      </c>
    </row>
    <row r="620" spans="1:11" x14ac:dyDescent="0.3">
      <c r="A620" s="15">
        <f t="shared" si="50"/>
        <v>617</v>
      </c>
      <c r="B620" s="3"/>
      <c r="C620" s="3"/>
      <c r="D620" s="4"/>
      <c r="E620" s="5"/>
      <c r="F620" s="5"/>
      <c r="G620" s="6" t="str">
        <f>IF(D620="","",IF(ISERROR(VLOOKUP($J620,Parameter!$A$7:$D$93,4,FALSE))=TRUE,"NV",VLOOKUP($J620,Parameter!$A$7:$D$93,4,FALSE)))</f>
        <v/>
      </c>
      <c r="H620" s="16">
        <f t="shared" si="46"/>
        <v>124</v>
      </c>
      <c r="I620" s="8" t="str">
        <f t="shared" si="47"/>
        <v>AK_E</v>
      </c>
      <c r="J620" s="8" t="str">
        <f t="shared" si="48"/>
        <v>__AK_E</v>
      </c>
      <c r="K620" s="17" t="str">
        <f t="shared" si="49"/>
        <v>7: 61-</v>
      </c>
    </row>
    <row r="621" spans="1:11" x14ac:dyDescent="0.3">
      <c r="A621" s="15">
        <f t="shared" si="50"/>
        <v>618</v>
      </c>
      <c r="B621" s="3"/>
      <c r="C621" s="3"/>
      <c r="D621" s="4"/>
      <c r="E621" s="5"/>
      <c r="F621" s="5"/>
      <c r="G621" s="6" t="str">
        <f>IF(D621="","",IF(ISERROR(VLOOKUP($J621,Parameter!$A$7:$D$93,4,FALSE))=TRUE,"NV",VLOOKUP($J621,Parameter!$A$7:$D$93,4,FALSE)))</f>
        <v/>
      </c>
      <c r="H621" s="16">
        <f t="shared" si="46"/>
        <v>124</v>
      </c>
      <c r="I621" s="8" t="str">
        <f t="shared" si="47"/>
        <v>AK_E</v>
      </c>
      <c r="J621" s="8" t="str">
        <f t="shared" si="48"/>
        <v>__AK_E</v>
      </c>
      <c r="K621" s="17" t="str">
        <f t="shared" si="49"/>
        <v>7: 61-</v>
      </c>
    </row>
    <row r="622" spans="1:11" x14ac:dyDescent="0.3">
      <c r="A622" s="15">
        <f t="shared" si="50"/>
        <v>619</v>
      </c>
      <c r="B622" s="3"/>
      <c r="C622" s="3"/>
      <c r="D622" s="4"/>
      <c r="E622" s="5"/>
      <c r="F622" s="5"/>
      <c r="G622" s="6" t="str">
        <f>IF(D622="","",IF(ISERROR(VLOOKUP($J622,Parameter!$A$7:$D$93,4,FALSE))=TRUE,"NV",VLOOKUP($J622,Parameter!$A$7:$D$93,4,FALSE)))</f>
        <v/>
      </c>
      <c r="H622" s="16">
        <f t="shared" si="46"/>
        <v>124</v>
      </c>
      <c r="I622" s="8" t="str">
        <f t="shared" si="47"/>
        <v>AK_E</v>
      </c>
      <c r="J622" s="8" t="str">
        <f t="shared" si="48"/>
        <v>__AK_E</v>
      </c>
      <c r="K622" s="17" t="str">
        <f t="shared" si="49"/>
        <v>7: 61-</v>
      </c>
    </row>
    <row r="623" spans="1:11" x14ac:dyDescent="0.3">
      <c r="A623" s="15">
        <f t="shared" si="50"/>
        <v>620</v>
      </c>
      <c r="B623" s="3"/>
      <c r="C623" s="3"/>
      <c r="D623" s="4"/>
      <c r="E623" s="5"/>
      <c r="F623" s="5"/>
      <c r="G623" s="6" t="str">
        <f>IF(D623="","",IF(ISERROR(VLOOKUP($J623,Parameter!$A$7:$D$93,4,FALSE))=TRUE,"NV",VLOOKUP($J623,Parameter!$A$7:$D$93,4,FALSE)))</f>
        <v/>
      </c>
      <c r="H623" s="16">
        <f t="shared" si="46"/>
        <v>124</v>
      </c>
      <c r="I623" s="8" t="str">
        <f t="shared" si="47"/>
        <v>AK_E</v>
      </c>
      <c r="J623" s="8" t="str">
        <f t="shared" si="48"/>
        <v>__AK_E</v>
      </c>
      <c r="K623" s="17" t="str">
        <f t="shared" si="49"/>
        <v>7: 61-</v>
      </c>
    </row>
    <row r="624" spans="1:11" x14ac:dyDescent="0.3">
      <c r="A624" s="15">
        <f t="shared" si="50"/>
        <v>621</v>
      </c>
      <c r="B624" s="3"/>
      <c r="C624" s="3"/>
      <c r="D624" s="4"/>
      <c r="E624" s="5"/>
      <c r="F624" s="5"/>
      <c r="G624" s="6" t="str">
        <f>IF(D624="","",IF(ISERROR(VLOOKUP($J624,Parameter!$A$7:$D$93,4,FALSE))=TRUE,"NV",VLOOKUP($J624,Parameter!$A$7:$D$93,4,FALSE)))</f>
        <v/>
      </c>
      <c r="H624" s="16">
        <f t="shared" si="46"/>
        <v>124</v>
      </c>
      <c r="I624" s="8" t="str">
        <f t="shared" si="47"/>
        <v>AK_E</v>
      </c>
      <c r="J624" s="8" t="str">
        <f t="shared" si="48"/>
        <v>__AK_E</v>
      </c>
      <c r="K624" s="17" t="str">
        <f t="shared" si="49"/>
        <v>7: 61-</v>
      </c>
    </row>
    <row r="625" spans="1:11" x14ac:dyDescent="0.3">
      <c r="A625" s="15">
        <f t="shared" si="50"/>
        <v>622</v>
      </c>
      <c r="B625" s="3"/>
      <c r="C625" s="3"/>
      <c r="D625" s="4"/>
      <c r="E625" s="5"/>
      <c r="F625" s="5"/>
      <c r="G625" s="6" t="str">
        <f>IF(D625="","",IF(ISERROR(VLOOKUP($J625,Parameter!$A$7:$D$93,4,FALSE))=TRUE,"NV",VLOOKUP($J625,Parameter!$A$7:$D$93,4,FALSE)))</f>
        <v/>
      </c>
      <c r="H625" s="16">
        <f t="shared" si="46"/>
        <v>124</v>
      </c>
      <c r="I625" s="8" t="str">
        <f t="shared" si="47"/>
        <v>AK_E</v>
      </c>
      <c r="J625" s="8" t="str">
        <f t="shared" si="48"/>
        <v>__AK_E</v>
      </c>
      <c r="K625" s="17" t="str">
        <f t="shared" si="49"/>
        <v>7: 61-</v>
      </c>
    </row>
    <row r="626" spans="1:11" x14ac:dyDescent="0.3">
      <c r="A626" s="15">
        <f t="shared" si="50"/>
        <v>623</v>
      </c>
      <c r="B626" s="3"/>
      <c r="C626" s="3"/>
      <c r="D626" s="4"/>
      <c r="E626" s="5"/>
      <c r="F626" s="5"/>
      <c r="G626" s="6" t="str">
        <f>IF(D626="","",IF(ISERROR(VLOOKUP($J626,Parameter!$A$7:$D$93,4,FALSE))=TRUE,"NV",VLOOKUP($J626,Parameter!$A$7:$D$93,4,FALSE)))</f>
        <v/>
      </c>
      <c r="H626" s="16">
        <f t="shared" si="46"/>
        <v>124</v>
      </c>
      <c r="I626" s="8" t="str">
        <f t="shared" si="47"/>
        <v>AK_E</v>
      </c>
      <c r="J626" s="8" t="str">
        <f t="shared" si="48"/>
        <v>__AK_E</v>
      </c>
      <c r="K626" s="17" t="str">
        <f t="shared" si="49"/>
        <v>7: 61-</v>
      </c>
    </row>
    <row r="627" spans="1:11" x14ac:dyDescent="0.3">
      <c r="A627" s="15">
        <f t="shared" si="50"/>
        <v>624</v>
      </c>
      <c r="B627" s="3"/>
      <c r="C627" s="3"/>
      <c r="D627" s="4"/>
      <c r="E627" s="5"/>
      <c r="F627" s="5"/>
      <c r="G627" s="6" t="str">
        <f>IF(D627="","",IF(ISERROR(VLOOKUP($J627,Parameter!$A$7:$D$93,4,FALSE))=TRUE,"NV",VLOOKUP($J627,Parameter!$A$7:$D$93,4,FALSE)))</f>
        <v/>
      </c>
      <c r="H627" s="16">
        <f t="shared" si="46"/>
        <v>124</v>
      </c>
      <c r="I627" s="8" t="str">
        <f t="shared" si="47"/>
        <v>AK_E</v>
      </c>
      <c r="J627" s="8" t="str">
        <f t="shared" si="48"/>
        <v>__AK_E</v>
      </c>
      <c r="K627" s="17" t="str">
        <f t="shared" si="49"/>
        <v>7: 61-</v>
      </c>
    </row>
    <row r="628" spans="1:11" x14ac:dyDescent="0.3">
      <c r="A628" s="15">
        <f t="shared" si="50"/>
        <v>625</v>
      </c>
      <c r="B628" s="3"/>
      <c r="C628" s="3"/>
      <c r="D628" s="4"/>
      <c r="E628" s="5"/>
      <c r="F628" s="5"/>
      <c r="G628" s="6" t="str">
        <f>IF(D628="","",IF(ISERROR(VLOOKUP($J628,Parameter!$A$7:$D$93,4,FALSE))=TRUE,"NV",VLOOKUP($J628,Parameter!$A$7:$D$93,4,FALSE)))</f>
        <v/>
      </c>
      <c r="H628" s="16">
        <f t="shared" si="46"/>
        <v>124</v>
      </c>
      <c r="I628" s="8" t="str">
        <f t="shared" si="47"/>
        <v>AK_E</v>
      </c>
      <c r="J628" s="8" t="str">
        <f t="shared" si="48"/>
        <v>__AK_E</v>
      </c>
      <c r="K628" s="17" t="str">
        <f t="shared" si="49"/>
        <v>7: 61-</v>
      </c>
    </row>
    <row r="629" spans="1:11" x14ac:dyDescent="0.3">
      <c r="A629" s="15">
        <f t="shared" si="50"/>
        <v>626</v>
      </c>
      <c r="B629" s="3"/>
      <c r="C629" s="3"/>
      <c r="D629" s="4"/>
      <c r="E629" s="5"/>
      <c r="F629" s="5"/>
      <c r="G629" s="6" t="str">
        <f>IF(D629="","",IF(ISERROR(VLOOKUP($J629,Parameter!$A$7:$D$93,4,FALSE))=TRUE,"NV",VLOOKUP($J629,Parameter!$A$7:$D$93,4,FALSE)))</f>
        <v/>
      </c>
      <c r="H629" s="16">
        <f t="shared" si="46"/>
        <v>124</v>
      </c>
      <c r="I629" s="8" t="str">
        <f t="shared" si="47"/>
        <v>AK_E</v>
      </c>
      <c r="J629" s="8" t="str">
        <f t="shared" si="48"/>
        <v>__AK_E</v>
      </c>
      <c r="K629" s="17" t="str">
        <f t="shared" si="49"/>
        <v>7: 61-</v>
      </c>
    </row>
    <row r="630" spans="1:11" x14ac:dyDescent="0.3">
      <c r="A630" s="15">
        <f t="shared" si="50"/>
        <v>627</v>
      </c>
      <c r="B630" s="3"/>
      <c r="C630" s="3"/>
      <c r="D630" s="4"/>
      <c r="E630" s="5"/>
      <c r="F630" s="5"/>
      <c r="G630" s="6" t="str">
        <f>IF(D630="","",IF(ISERROR(VLOOKUP($J630,Parameter!$A$7:$D$93,4,FALSE))=TRUE,"NV",VLOOKUP($J630,Parameter!$A$7:$D$93,4,FALSE)))</f>
        <v/>
      </c>
      <c r="H630" s="16">
        <f t="shared" si="46"/>
        <v>124</v>
      </c>
      <c r="I630" s="8" t="str">
        <f t="shared" si="47"/>
        <v>AK_E</v>
      </c>
      <c r="J630" s="8" t="str">
        <f t="shared" si="48"/>
        <v>__AK_E</v>
      </c>
      <c r="K630" s="17" t="str">
        <f t="shared" si="49"/>
        <v>7: 61-</v>
      </c>
    </row>
    <row r="631" spans="1:11" x14ac:dyDescent="0.3">
      <c r="A631" s="15">
        <f t="shared" si="50"/>
        <v>628</v>
      </c>
      <c r="B631" s="3"/>
      <c r="C631" s="3"/>
      <c r="D631" s="4"/>
      <c r="E631" s="5"/>
      <c r="F631" s="5"/>
      <c r="G631" s="6" t="str">
        <f>IF(D631="","",IF(ISERROR(VLOOKUP($J631,Parameter!$A$7:$D$93,4,FALSE))=TRUE,"NV",VLOOKUP($J631,Parameter!$A$7:$D$93,4,FALSE)))</f>
        <v/>
      </c>
      <c r="H631" s="16">
        <f t="shared" si="46"/>
        <v>124</v>
      </c>
      <c r="I631" s="8" t="str">
        <f t="shared" si="47"/>
        <v>AK_E</v>
      </c>
      <c r="J631" s="8" t="str">
        <f t="shared" si="48"/>
        <v>__AK_E</v>
      </c>
      <c r="K631" s="17" t="str">
        <f t="shared" si="49"/>
        <v>7: 61-</v>
      </c>
    </row>
    <row r="632" spans="1:11" x14ac:dyDescent="0.3">
      <c r="A632" s="15">
        <f t="shared" si="50"/>
        <v>629</v>
      </c>
      <c r="B632" s="3"/>
      <c r="C632" s="3"/>
      <c r="D632" s="4"/>
      <c r="E632" s="5"/>
      <c r="F632" s="5"/>
      <c r="G632" s="6" t="str">
        <f>IF(D632="","",IF(ISERROR(VLOOKUP($J632,Parameter!$A$7:$D$93,4,FALSE))=TRUE,"NV",VLOOKUP($J632,Parameter!$A$7:$D$93,4,FALSE)))</f>
        <v/>
      </c>
      <c r="H632" s="16">
        <f t="shared" si="46"/>
        <v>124</v>
      </c>
      <c r="I632" s="8" t="str">
        <f t="shared" si="47"/>
        <v>AK_E</v>
      </c>
      <c r="J632" s="8" t="str">
        <f t="shared" si="48"/>
        <v>__AK_E</v>
      </c>
      <c r="K632" s="17" t="str">
        <f t="shared" si="49"/>
        <v>7: 61-</v>
      </c>
    </row>
    <row r="633" spans="1:11" x14ac:dyDescent="0.3">
      <c r="A633" s="15">
        <f t="shared" si="50"/>
        <v>630</v>
      </c>
      <c r="B633" s="3"/>
      <c r="C633" s="3"/>
      <c r="D633" s="4"/>
      <c r="E633" s="5"/>
      <c r="F633" s="5"/>
      <c r="G633" s="6" t="str">
        <f>IF(D633="","",IF(ISERROR(VLOOKUP($J633,Parameter!$A$7:$D$93,4,FALSE))=TRUE,"NV",VLOOKUP($J633,Parameter!$A$7:$D$93,4,FALSE)))</f>
        <v/>
      </c>
      <c r="H633" s="16">
        <f t="shared" si="46"/>
        <v>124</v>
      </c>
      <c r="I633" s="8" t="str">
        <f t="shared" si="47"/>
        <v>AK_E</v>
      </c>
      <c r="J633" s="8" t="str">
        <f t="shared" si="48"/>
        <v>__AK_E</v>
      </c>
      <c r="K633" s="17" t="str">
        <f t="shared" si="49"/>
        <v>7: 61-</v>
      </c>
    </row>
    <row r="634" spans="1:11" x14ac:dyDescent="0.3">
      <c r="A634" s="15">
        <f t="shared" si="50"/>
        <v>631</v>
      </c>
      <c r="B634" s="3"/>
      <c r="C634" s="3"/>
      <c r="D634" s="4"/>
      <c r="E634" s="5"/>
      <c r="F634" s="5"/>
      <c r="G634" s="6" t="str">
        <f>IF(D634="","",IF(ISERROR(VLOOKUP($J634,Parameter!$A$7:$D$93,4,FALSE))=TRUE,"NV",VLOOKUP($J634,Parameter!$A$7:$D$93,4,FALSE)))</f>
        <v/>
      </c>
      <c r="H634" s="16">
        <f t="shared" si="46"/>
        <v>124</v>
      </c>
      <c r="I634" s="8" t="str">
        <f t="shared" si="47"/>
        <v>AK_E</v>
      </c>
      <c r="J634" s="8" t="str">
        <f t="shared" si="48"/>
        <v>__AK_E</v>
      </c>
      <c r="K634" s="17" t="str">
        <f t="shared" si="49"/>
        <v>7: 61-</v>
      </c>
    </row>
    <row r="635" spans="1:11" x14ac:dyDescent="0.3">
      <c r="A635" s="15">
        <f t="shared" si="50"/>
        <v>632</v>
      </c>
      <c r="B635" s="3"/>
      <c r="C635" s="3"/>
      <c r="D635" s="4"/>
      <c r="E635" s="5"/>
      <c r="F635" s="5"/>
      <c r="G635" s="6" t="str">
        <f>IF(D635="","",IF(ISERROR(VLOOKUP($J635,Parameter!$A$7:$D$93,4,FALSE))=TRUE,"NV",VLOOKUP($J635,Parameter!$A$7:$D$93,4,FALSE)))</f>
        <v/>
      </c>
      <c r="H635" s="16">
        <f t="shared" si="46"/>
        <v>124</v>
      </c>
      <c r="I635" s="8" t="str">
        <f t="shared" si="47"/>
        <v>AK_E</v>
      </c>
      <c r="J635" s="8" t="str">
        <f t="shared" si="48"/>
        <v>__AK_E</v>
      </c>
      <c r="K635" s="17" t="str">
        <f t="shared" si="49"/>
        <v>7: 61-</v>
      </c>
    </row>
    <row r="636" spans="1:11" x14ac:dyDescent="0.3">
      <c r="A636" s="15">
        <f t="shared" si="50"/>
        <v>633</v>
      </c>
      <c r="B636" s="3"/>
      <c r="C636" s="3"/>
      <c r="D636" s="4"/>
      <c r="E636" s="5"/>
      <c r="F636" s="5"/>
      <c r="G636" s="6" t="str">
        <f>IF(D636="","",IF(ISERROR(VLOOKUP($J636,Parameter!$A$7:$D$93,4,FALSE))=TRUE,"NV",VLOOKUP($J636,Parameter!$A$7:$D$93,4,FALSE)))</f>
        <v/>
      </c>
      <c r="H636" s="16">
        <f t="shared" si="46"/>
        <v>124</v>
      </c>
      <c r="I636" s="8" t="str">
        <f t="shared" si="47"/>
        <v>AK_E</v>
      </c>
      <c r="J636" s="8" t="str">
        <f t="shared" si="48"/>
        <v>__AK_E</v>
      </c>
      <c r="K636" s="17" t="str">
        <f t="shared" si="49"/>
        <v>7: 61-</v>
      </c>
    </row>
    <row r="637" spans="1:11" x14ac:dyDescent="0.3">
      <c r="A637" s="15">
        <f t="shared" si="50"/>
        <v>634</v>
      </c>
      <c r="B637" s="3"/>
      <c r="C637" s="3"/>
      <c r="D637" s="4"/>
      <c r="E637" s="5"/>
      <c r="F637" s="5"/>
      <c r="G637" s="6" t="str">
        <f>IF(D637="","",IF(ISERROR(VLOOKUP($J637,Parameter!$A$7:$D$93,4,FALSE))=TRUE,"NV",VLOOKUP($J637,Parameter!$A$7:$D$93,4,FALSE)))</f>
        <v/>
      </c>
      <c r="H637" s="16">
        <f t="shared" si="46"/>
        <v>124</v>
      </c>
      <c r="I637" s="8" t="str">
        <f t="shared" si="47"/>
        <v>AK_E</v>
      </c>
      <c r="J637" s="8" t="str">
        <f t="shared" si="48"/>
        <v>__AK_E</v>
      </c>
      <c r="K637" s="17" t="str">
        <f t="shared" si="49"/>
        <v>7: 61-</v>
      </c>
    </row>
    <row r="638" spans="1:11" x14ac:dyDescent="0.3">
      <c r="A638" s="15">
        <f t="shared" si="50"/>
        <v>635</v>
      </c>
      <c r="B638" s="3"/>
      <c r="C638" s="3"/>
      <c r="D638" s="4"/>
      <c r="E638" s="5"/>
      <c r="F638" s="5"/>
      <c r="G638" s="6" t="str">
        <f>IF(D638="","",IF(ISERROR(VLOOKUP($J638,Parameter!$A$7:$D$93,4,FALSE))=TRUE,"NV",VLOOKUP($J638,Parameter!$A$7:$D$93,4,FALSE)))</f>
        <v/>
      </c>
      <c r="H638" s="16">
        <f t="shared" si="46"/>
        <v>124</v>
      </c>
      <c r="I638" s="8" t="str">
        <f t="shared" si="47"/>
        <v>AK_E</v>
      </c>
      <c r="J638" s="8" t="str">
        <f t="shared" si="48"/>
        <v>__AK_E</v>
      </c>
      <c r="K638" s="17" t="str">
        <f t="shared" si="49"/>
        <v>7: 61-</v>
      </c>
    </row>
    <row r="639" spans="1:11" x14ac:dyDescent="0.3">
      <c r="A639" s="15">
        <f t="shared" si="50"/>
        <v>636</v>
      </c>
      <c r="B639" s="3"/>
      <c r="C639" s="3"/>
      <c r="D639" s="4"/>
      <c r="E639" s="5"/>
      <c r="F639" s="5"/>
      <c r="G639" s="6" t="str">
        <f>IF(D639="","",IF(ISERROR(VLOOKUP($J639,Parameter!$A$7:$D$93,4,FALSE))=TRUE,"NV",VLOOKUP($J639,Parameter!$A$7:$D$93,4,FALSE)))</f>
        <v/>
      </c>
      <c r="H639" s="16">
        <f t="shared" si="46"/>
        <v>124</v>
      </c>
      <c r="I639" s="8" t="str">
        <f t="shared" si="47"/>
        <v>AK_E</v>
      </c>
      <c r="J639" s="8" t="str">
        <f t="shared" si="48"/>
        <v>__AK_E</v>
      </c>
      <c r="K639" s="17" t="str">
        <f t="shared" si="49"/>
        <v>7: 61-</v>
      </c>
    </row>
    <row r="640" spans="1:11" x14ac:dyDescent="0.3">
      <c r="A640" s="15">
        <f t="shared" si="50"/>
        <v>637</v>
      </c>
      <c r="B640" s="3"/>
      <c r="C640" s="3"/>
      <c r="D640" s="4"/>
      <c r="E640" s="5"/>
      <c r="F640" s="5"/>
      <c r="G640" s="6" t="str">
        <f>IF(D640="","",IF(ISERROR(VLOOKUP($J640,Parameter!$A$7:$D$93,4,FALSE))=TRUE,"NV",VLOOKUP($J640,Parameter!$A$7:$D$93,4,FALSE)))</f>
        <v/>
      </c>
      <c r="H640" s="16">
        <f t="shared" si="46"/>
        <v>124</v>
      </c>
      <c r="I640" s="8" t="str">
        <f t="shared" si="47"/>
        <v>AK_E</v>
      </c>
      <c r="J640" s="8" t="str">
        <f t="shared" si="48"/>
        <v>__AK_E</v>
      </c>
      <c r="K640" s="17" t="str">
        <f t="shared" si="49"/>
        <v>7: 61-</v>
      </c>
    </row>
    <row r="641" spans="1:11" x14ac:dyDescent="0.3">
      <c r="A641" s="15">
        <f t="shared" si="50"/>
        <v>638</v>
      </c>
      <c r="B641" s="3"/>
      <c r="C641" s="3"/>
      <c r="D641" s="4"/>
      <c r="E641" s="5"/>
      <c r="F641" s="5"/>
      <c r="G641" s="6" t="str">
        <f>IF(D641="","",IF(ISERROR(VLOOKUP($J641,Parameter!$A$7:$D$93,4,FALSE))=TRUE,"NV",VLOOKUP($J641,Parameter!$A$7:$D$93,4,FALSE)))</f>
        <v/>
      </c>
      <c r="H641" s="16">
        <f t="shared" si="46"/>
        <v>124</v>
      </c>
      <c r="I641" s="8" t="str">
        <f t="shared" si="47"/>
        <v>AK_E</v>
      </c>
      <c r="J641" s="8" t="str">
        <f t="shared" si="48"/>
        <v>__AK_E</v>
      </c>
      <c r="K641" s="17" t="str">
        <f t="shared" si="49"/>
        <v>7: 61-</v>
      </c>
    </row>
    <row r="642" spans="1:11" x14ac:dyDescent="0.3">
      <c r="A642" s="15">
        <f t="shared" si="50"/>
        <v>639</v>
      </c>
      <c r="B642" s="3"/>
      <c r="C642" s="3"/>
      <c r="D642" s="4"/>
      <c r="E642" s="5"/>
      <c r="F642" s="5"/>
      <c r="G642" s="6" t="str">
        <f>IF(D642="","",IF(ISERROR(VLOOKUP($J642,Parameter!$A$7:$D$93,4,FALSE))=TRUE,"NV",VLOOKUP($J642,Parameter!$A$7:$D$93,4,FALSE)))</f>
        <v/>
      </c>
      <c r="H642" s="16">
        <f t="shared" si="46"/>
        <v>124</v>
      </c>
      <c r="I642" s="8" t="str">
        <f t="shared" si="47"/>
        <v>AK_E</v>
      </c>
      <c r="J642" s="8" t="str">
        <f t="shared" si="48"/>
        <v>__AK_E</v>
      </c>
      <c r="K642" s="17" t="str">
        <f t="shared" si="49"/>
        <v>7: 61-</v>
      </c>
    </row>
    <row r="643" spans="1:11" x14ac:dyDescent="0.3">
      <c r="A643" s="15">
        <f t="shared" si="50"/>
        <v>640</v>
      </c>
      <c r="B643" s="3"/>
      <c r="C643" s="3"/>
      <c r="D643" s="4"/>
      <c r="E643" s="5"/>
      <c r="F643" s="5"/>
      <c r="G643" s="6" t="str">
        <f>IF(D643="","",IF(ISERROR(VLOOKUP($J643,Parameter!$A$7:$D$93,4,FALSE))=TRUE,"NV",VLOOKUP($J643,Parameter!$A$7:$D$93,4,FALSE)))</f>
        <v/>
      </c>
      <c r="H643" s="16">
        <f t="shared" si="46"/>
        <v>124</v>
      </c>
      <c r="I643" s="8" t="str">
        <f t="shared" si="47"/>
        <v>AK_E</v>
      </c>
      <c r="J643" s="8" t="str">
        <f t="shared" si="48"/>
        <v>__AK_E</v>
      </c>
      <c r="K643" s="17" t="str">
        <f t="shared" si="49"/>
        <v>7: 61-</v>
      </c>
    </row>
    <row r="644" spans="1:11" x14ac:dyDescent="0.3">
      <c r="A644" s="15">
        <f t="shared" si="50"/>
        <v>641</v>
      </c>
      <c r="B644" s="3"/>
      <c r="C644" s="3"/>
      <c r="D644" s="4"/>
      <c r="E644" s="5"/>
      <c r="F644" s="5"/>
      <c r="G644" s="6" t="str">
        <f>IF(D644="","",IF(ISERROR(VLOOKUP($J644,Parameter!$A$7:$D$93,4,FALSE))=TRUE,"NV",VLOOKUP($J644,Parameter!$A$7:$D$93,4,FALSE)))</f>
        <v/>
      </c>
      <c r="H644" s="16">
        <f t="shared" si="46"/>
        <v>124</v>
      </c>
      <c r="I644" s="8" t="str">
        <f t="shared" si="47"/>
        <v>AK_E</v>
      </c>
      <c r="J644" s="8" t="str">
        <f t="shared" si="48"/>
        <v>__AK_E</v>
      </c>
      <c r="K644" s="17" t="str">
        <f t="shared" si="49"/>
        <v>7: 61-</v>
      </c>
    </row>
    <row r="645" spans="1:11" x14ac:dyDescent="0.3">
      <c r="A645" s="15">
        <f t="shared" si="50"/>
        <v>642</v>
      </c>
      <c r="B645" s="3"/>
      <c r="C645" s="3"/>
      <c r="D645" s="4"/>
      <c r="E645" s="5"/>
      <c r="F645" s="5"/>
      <c r="G645" s="6" t="str">
        <f>IF(D645="","",IF(ISERROR(VLOOKUP($J645,Parameter!$A$7:$D$93,4,FALSE))=TRUE,"NV",VLOOKUP($J645,Parameter!$A$7:$D$93,4,FALSE)))</f>
        <v/>
      </c>
      <c r="H645" s="16">
        <f t="shared" ref="H645:H708" si="51">ROUNDDOWN((DATE($C$1,12,31)-DATE(YEAR($D645),12,31))/365,-0.2)</f>
        <v>124</v>
      </c>
      <c r="I645" s="8" t="str">
        <f t="shared" ref="I645:I708" si="52">IF(H645&lt;=9,"C",IF(AND(H645&gt;9,H645&lt;=12),"B",IF(AND(H645&gt;12,H645&lt;=14),"A",IF(AND(H645&gt;14,H645&lt;=16),"Jugend",IF(AND(H645&gt;16,H645&lt;=18),"Junioren",IF(AND(H645&gt;18,H645&lt;=31),"LK",IF(AND(H645&gt;31,H645&lt;=39),"AK_A",IF(AND(H645&gt;39,H645&lt;=49),"AK_B",IF(AND(H645&gt;49,H645&lt;=59),"AK_C",IF(AND(H645&gt;59,H645&lt;=69),"AK_D",IF(H645&gt;69,"AK_E","Fehler")))))))))))</f>
        <v>AK_E</v>
      </c>
      <c r="J645" s="8" t="str">
        <f t="shared" ref="J645:J708" si="53">E645&amp;"_"&amp;F645&amp;"_"&amp;I645</f>
        <v>__AK_E</v>
      </c>
      <c r="K645" s="17" t="str">
        <f t="shared" ref="K645:K708" si="54">IF(H645="","",IF(AND(H645&gt;0,H645&lt;=6),"1: 0-6",IF(AND(H645&gt;6,H645&lt;=14),"2: 7-14",IF(AND(H645&gt;14,H645&lt;=18),"3: 15-18",IF(AND(H645&gt;18,H645&lt;=26),"4: 19-26",IF(AND(H645&gt;26,H645&lt;=40),"5: 27-40",IF(AND(H645&gt;40,H645&lt;=60),"6: 41-60","7: 61-")))))))</f>
        <v>7: 61-</v>
      </c>
    </row>
    <row r="646" spans="1:11" x14ac:dyDescent="0.3">
      <c r="A646" s="15">
        <f t="shared" ref="A646:A709" si="55">A645+1</f>
        <v>643</v>
      </c>
      <c r="B646" s="3"/>
      <c r="C646" s="3"/>
      <c r="D646" s="4"/>
      <c r="E646" s="5"/>
      <c r="F646" s="5"/>
      <c r="G646" s="6" t="str">
        <f>IF(D646="","",IF(ISERROR(VLOOKUP($J646,Parameter!$A$7:$D$93,4,FALSE))=TRUE,"NV",VLOOKUP($J646,Parameter!$A$7:$D$93,4,FALSE)))</f>
        <v/>
      </c>
      <c r="H646" s="16">
        <f t="shared" si="51"/>
        <v>124</v>
      </c>
      <c r="I646" s="8" t="str">
        <f t="shared" si="52"/>
        <v>AK_E</v>
      </c>
      <c r="J646" s="8" t="str">
        <f t="shared" si="53"/>
        <v>__AK_E</v>
      </c>
      <c r="K646" s="17" t="str">
        <f t="shared" si="54"/>
        <v>7: 61-</v>
      </c>
    </row>
    <row r="647" spans="1:11" x14ac:dyDescent="0.3">
      <c r="A647" s="15">
        <f t="shared" si="55"/>
        <v>644</v>
      </c>
      <c r="B647" s="3"/>
      <c r="C647" s="3"/>
      <c r="D647" s="4"/>
      <c r="E647" s="5"/>
      <c r="F647" s="5"/>
      <c r="G647" s="6" t="str">
        <f>IF(D647="","",IF(ISERROR(VLOOKUP($J647,Parameter!$A$7:$D$93,4,FALSE))=TRUE,"NV",VLOOKUP($J647,Parameter!$A$7:$D$93,4,FALSE)))</f>
        <v/>
      </c>
      <c r="H647" s="16">
        <f t="shared" si="51"/>
        <v>124</v>
      </c>
      <c r="I647" s="8" t="str">
        <f t="shared" si="52"/>
        <v>AK_E</v>
      </c>
      <c r="J647" s="8" t="str">
        <f t="shared" si="53"/>
        <v>__AK_E</v>
      </c>
      <c r="K647" s="17" t="str">
        <f t="shared" si="54"/>
        <v>7: 61-</v>
      </c>
    </row>
    <row r="648" spans="1:11" x14ac:dyDescent="0.3">
      <c r="A648" s="15">
        <f t="shared" si="55"/>
        <v>645</v>
      </c>
      <c r="B648" s="3"/>
      <c r="C648" s="3"/>
      <c r="D648" s="4"/>
      <c r="E648" s="5"/>
      <c r="F648" s="5"/>
      <c r="G648" s="6" t="str">
        <f>IF(D648="","",IF(ISERROR(VLOOKUP($J648,Parameter!$A$7:$D$93,4,FALSE))=TRUE,"NV",VLOOKUP($J648,Parameter!$A$7:$D$93,4,FALSE)))</f>
        <v/>
      </c>
      <c r="H648" s="16">
        <f t="shared" si="51"/>
        <v>124</v>
      </c>
      <c r="I648" s="8" t="str">
        <f t="shared" si="52"/>
        <v>AK_E</v>
      </c>
      <c r="J648" s="8" t="str">
        <f t="shared" si="53"/>
        <v>__AK_E</v>
      </c>
      <c r="K648" s="17" t="str">
        <f t="shared" si="54"/>
        <v>7: 61-</v>
      </c>
    </row>
    <row r="649" spans="1:11" x14ac:dyDescent="0.3">
      <c r="A649" s="15">
        <f t="shared" si="55"/>
        <v>646</v>
      </c>
      <c r="B649" s="3"/>
      <c r="C649" s="3"/>
      <c r="D649" s="4"/>
      <c r="E649" s="5"/>
      <c r="F649" s="5"/>
      <c r="G649" s="6" t="str">
        <f>IF(D649="","",IF(ISERROR(VLOOKUP($J649,Parameter!$A$7:$D$93,4,FALSE))=TRUE,"NV",VLOOKUP($J649,Parameter!$A$7:$D$93,4,FALSE)))</f>
        <v/>
      </c>
      <c r="H649" s="16">
        <f t="shared" si="51"/>
        <v>124</v>
      </c>
      <c r="I649" s="8" t="str">
        <f t="shared" si="52"/>
        <v>AK_E</v>
      </c>
      <c r="J649" s="8" t="str">
        <f t="shared" si="53"/>
        <v>__AK_E</v>
      </c>
      <c r="K649" s="17" t="str">
        <f t="shared" si="54"/>
        <v>7: 61-</v>
      </c>
    </row>
    <row r="650" spans="1:11" x14ac:dyDescent="0.3">
      <c r="A650" s="15">
        <f t="shared" si="55"/>
        <v>647</v>
      </c>
      <c r="B650" s="3"/>
      <c r="C650" s="3"/>
      <c r="D650" s="4"/>
      <c r="E650" s="5"/>
      <c r="F650" s="5"/>
      <c r="G650" s="6" t="str">
        <f>IF(D650="","",IF(ISERROR(VLOOKUP($J650,Parameter!$A$7:$D$93,4,FALSE))=TRUE,"NV",VLOOKUP($J650,Parameter!$A$7:$D$93,4,FALSE)))</f>
        <v/>
      </c>
      <c r="H650" s="16">
        <f t="shared" si="51"/>
        <v>124</v>
      </c>
      <c r="I650" s="8" t="str">
        <f t="shared" si="52"/>
        <v>AK_E</v>
      </c>
      <c r="J650" s="8" t="str">
        <f t="shared" si="53"/>
        <v>__AK_E</v>
      </c>
      <c r="K650" s="17" t="str">
        <f t="shared" si="54"/>
        <v>7: 61-</v>
      </c>
    </row>
    <row r="651" spans="1:11" x14ac:dyDescent="0.3">
      <c r="A651" s="15">
        <f t="shared" si="55"/>
        <v>648</v>
      </c>
      <c r="B651" s="3"/>
      <c r="C651" s="3"/>
      <c r="D651" s="4"/>
      <c r="E651" s="5"/>
      <c r="F651" s="5"/>
      <c r="G651" s="6" t="str">
        <f>IF(D651="","",IF(ISERROR(VLOOKUP($J651,Parameter!$A$7:$D$93,4,FALSE))=TRUE,"NV",VLOOKUP($J651,Parameter!$A$7:$D$93,4,FALSE)))</f>
        <v/>
      </c>
      <c r="H651" s="16">
        <f t="shared" si="51"/>
        <v>124</v>
      </c>
      <c r="I651" s="8" t="str">
        <f t="shared" si="52"/>
        <v>AK_E</v>
      </c>
      <c r="J651" s="8" t="str">
        <f t="shared" si="53"/>
        <v>__AK_E</v>
      </c>
      <c r="K651" s="17" t="str">
        <f t="shared" si="54"/>
        <v>7: 61-</v>
      </c>
    </row>
    <row r="652" spans="1:11" x14ac:dyDescent="0.3">
      <c r="A652" s="15">
        <f t="shared" si="55"/>
        <v>649</v>
      </c>
      <c r="B652" s="3"/>
      <c r="C652" s="3"/>
      <c r="D652" s="4"/>
      <c r="E652" s="5"/>
      <c r="F652" s="5"/>
      <c r="G652" s="6" t="str">
        <f>IF(D652="","",IF(ISERROR(VLOOKUP($J652,Parameter!$A$7:$D$93,4,FALSE))=TRUE,"NV",VLOOKUP($J652,Parameter!$A$7:$D$93,4,FALSE)))</f>
        <v/>
      </c>
      <c r="H652" s="16">
        <f t="shared" si="51"/>
        <v>124</v>
      </c>
      <c r="I652" s="8" t="str">
        <f t="shared" si="52"/>
        <v>AK_E</v>
      </c>
      <c r="J652" s="8" t="str">
        <f t="shared" si="53"/>
        <v>__AK_E</v>
      </c>
      <c r="K652" s="17" t="str">
        <f t="shared" si="54"/>
        <v>7: 61-</v>
      </c>
    </row>
    <row r="653" spans="1:11" x14ac:dyDescent="0.3">
      <c r="A653" s="15">
        <f t="shared" si="55"/>
        <v>650</v>
      </c>
      <c r="B653" s="3"/>
      <c r="C653" s="3"/>
      <c r="D653" s="4"/>
      <c r="E653" s="5"/>
      <c r="F653" s="5"/>
      <c r="G653" s="6" t="str">
        <f>IF(D653="","",IF(ISERROR(VLOOKUP($J653,Parameter!$A$7:$D$93,4,FALSE))=TRUE,"NV",VLOOKUP($J653,Parameter!$A$7:$D$93,4,FALSE)))</f>
        <v/>
      </c>
      <c r="H653" s="16">
        <f t="shared" si="51"/>
        <v>124</v>
      </c>
      <c r="I653" s="8" t="str">
        <f t="shared" si="52"/>
        <v>AK_E</v>
      </c>
      <c r="J653" s="8" t="str">
        <f t="shared" si="53"/>
        <v>__AK_E</v>
      </c>
      <c r="K653" s="17" t="str">
        <f t="shared" si="54"/>
        <v>7: 61-</v>
      </c>
    </row>
    <row r="654" spans="1:11" x14ac:dyDescent="0.3">
      <c r="A654" s="15">
        <f t="shared" si="55"/>
        <v>651</v>
      </c>
      <c r="B654" s="3"/>
      <c r="C654" s="3"/>
      <c r="D654" s="4"/>
      <c r="E654" s="5"/>
      <c r="F654" s="5"/>
      <c r="G654" s="6" t="str">
        <f>IF(D654="","",IF(ISERROR(VLOOKUP($J654,Parameter!$A$7:$D$93,4,FALSE))=TRUE,"NV",VLOOKUP($J654,Parameter!$A$7:$D$93,4,FALSE)))</f>
        <v/>
      </c>
      <c r="H654" s="16">
        <f t="shared" si="51"/>
        <v>124</v>
      </c>
      <c r="I654" s="8" t="str">
        <f t="shared" si="52"/>
        <v>AK_E</v>
      </c>
      <c r="J654" s="8" t="str">
        <f t="shared" si="53"/>
        <v>__AK_E</v>
      </c>
      <c r="K654" s="17" t="str">
        <f t="shared" si="54"/>
        <v>7: 61-</v>
      </c>
    </row>
    <row r="655" spans="1:11" x14ac:dyDescent="0.3">
      <c r="A655" s="15">
        <f t="shared" si="55"/>
        <v>652</v>
      </c>
      <c r="B655" s="3"/>
      <c r="C655" s="3"/>
      <c r="D655" s="4"/>
      <c r="E655" s="5"/>
      <c r="F655" s="5"/>
      <c r="G655" s="6" t="str">
        <f>IF(D655="","",IF(ISERROR(VLOOKUP($J655,Parameter!$A$7:$D$93,4,FALSE))=TRUE,"NV",VLOOKUP($J655,Parameter!$A$7:$D$93,4,FALSE)))</f>
        <v/>
      </c>
      <c r="H655" s="16">
        <f t="shared" si="51"/>
        <v>124</v>
      </c>
      <c r="I655" s="8" t="str">
        <f t="shared" si="52"/>
        <v>AK_E</v>
      </c>
      <c r="J655" s="8" t="str">
        <f t="shared" si="53"/>
        <v>__AK_E</v>
      </c>
      <c r="K655" s="17" t="str">
        <f t="shared" si="54"/>
        <v>7: 61-</v>
      </c>
    </row>
    <row r="656" spans="1:11" x14ac:dyDescent="0.3">
      <c r="A656" s="15">
        <f t="shared" si="55"/>
        <v>653</v>
      </c>
      <c r="B656" s="3"/>
      <c r="C656" s="3"/>
      <c r="D656" s="4"/>
      <c r="E656" s="5"/>
      <c r="F656" s="5"/>
      <c r="G656" s="6" t="str">
        <f>IF(D656="","",IF(ISERROR(VLOOKUP($J656,Parameter!$A$7:$D$93,4,FALSE))=TRUE,"NV",VLOOKUP($J656,Parameter!$A$7:$D$93,4,FALSE)))</f>
        <v/>
      </c>
      <c r="H656" s="16">
        <f t="shared" si="51"/>
        <v>124</v>
      </c>
      <c r="I656" s="8" t="str">
        <f t="shared" si="52"/>
        <v>AK_E</v>
      </c>
      <c r="J656" s="8" t="str">
        <f t="shared" si="53"/>
        <v>__AK_E</v>
      </c>
      <c r="K656" s="17" t="str">
        <f t="shared" si="54"/>
        <v>7: 61-</v>
      </c>
    </row>
    <row r="657" spans="1:11" x14ac:dyDescent="0.3">
      <c r="A657" s="15">
        <f t="shared" si="55"/>
        <v>654</v>
      </c>
      <c r="B657" s="3"/>
      <c r="C657" s="3"/>
      <c r="D657" s="4"/>
      <c r="E657" s="5"/>
      <c r="F657" s="5"/>
      <c r="G657" s="6" t="str">
        <f>IF(D657="","",IF(ISERROR(VLOOKUP($J657,Parameter!$A$7:$D$93,4,FALSE))=TRUE,"NV",VLOOKUP($J657,Parameter!$A$7:$D$93,4,FALSE)))</f>
        <v/>
      </c>
      <c r="H657" s="16">
        <f t="shared" si="51"/>
        <v>124</v>
      </c>
      <c r="I657" s="8" t="str">
        <f t="shared" si="52"/>
        <v>AK_E</v>
      </c>
      <c r="J657" s="8" t="str">
        <f t="shared" si="53"/>
        <v>__AK_E</v>
      </c>
      <c r="K657" s="17" t="str">
        <f t="shared" si="54"/>
        <v>7: 61-</v>
      </c>
    </row>
    <row r="658" spans="1:11" x14ac:dyDescent="0.3">
      <c r="A658" s="15">
        <f t="shared" si="55"/>
        <v>655</v>
      </c>
      <c r="B658" s="3"/>
      <c r="C658" s="3"/>
      <c r="D658" s="4"/>
      <c r="E658" s="5"/>
      <c r="F658" s="5"/>
      <c r="G658" s="6" t="str">
        <f>IF(D658="","",IF(ISERROR(VLOOKUP($J658,Parameter!$A$7:$D$93,4,FALSE))=TRUE,"NV",VLOOKUP($J658,Parameter!$A$7:$D$93,4,FALSE)))</f>
        <v/>
      </c>
      <c r="H658" s="16">
        <f t="shared" si="51"/>
        <v>124</v>
      </c>
      <c r="I658" s="8" t="str">
        <f t="shared" si="52"/>
        <v>AK_E</v>
      </c>
      <c r="J658" s="8" t="str">
        <f t="shared" si="53"/>
        <v>__AK_E</v>
      </c>
      <c r="K658" s="17" t="str">
        <f t="shared" si="54"/>
        <v>7: 61-</v>
      </c>
    </row>
    <row r="659" spans="1:11" x14ac:dyDescent="0.3">
      <c r="A659" s="15">
        <f t="shared" si="55"/>
        <v>656</v>
      </c>
      <c r="B659" s="3"/>
      <c r="C659" s="3"/>
      <c r="D659" s="4"/>
      <c r="E659" s="5"/>
      <c r="F659" s="5"/>
      <c r="G659" s="6" t="str">
        <f>IF(D659="","",IF(ISERROR(VLOOKUP($J659,Parameter!$A$7:$D$93,4,FALSE))=TRUE,"NV",VLOOKUP($J659,Parameter!$A$7:$D$93,4,FALSE)))</f>
        <v/>
      </c>
      <c r="H659" s="16">
        <f t="shared" si="51"/>
        <v>124</v>
      </c>
      <c r="I659" s="8" t="str">
        <f t="shared" si="52"/>
        <v>AK_E</v>
      </c>
      <c r="J659" s="8" t="str">
        <f t="shared" si="53"/>
        <v>__AK_E</v>
      </c>
      <c r="K659" s="17" t="str">
        <f t="shared" si="54"/>
        <v>7: 61-</v>
      </c>
    </row>
    <row r="660" spans="1:11" x14ac:dyDescent="0.3">
      <c r="A660" s="15">
        <f t="shared" si="55"/>
        <v>657</v>
      </c>
      <c r="B660" s="3"/>
      <c r="C660" s="3"/>
      <c r="D660" s="4"/>
      <c r="E660" s="5"/>
      <c r="F660" s="5"/>
      <c r="G660" s="6" t="str">
        <f>IF(D660="","",IF(ISERROR(VLOOKUP($J660,Parameter!$A$7:$D$93,4,FALSE))=TRUE,"NV",VLOOKUP($J660,Parameter!$A$7:$D$93,4,FALSE)))</f>
        <v/>
      </c>
      <c r="H660" s="16">
        <f t="shared" si="51"/>
        <v>124</v>
      </c>
      <c r="I660" s="8" t="str">
        <f t="shared" si="52"/>
        <v>AK_E</v>
      </c>
      <c r="J660" s="8" t="str">
        <f t="shared" si="53"/>
        <v>__AK_E</v>
      </c>
      <c r="K660" s="17" t="str">
        <f t="shared" si="54"/>
        <v>7: 61-</v>
      </c>
    </row>
    <row r="661" spans="1:11" x14ac:dyDescent="0.3">
      <c r="A661" s="15">
        <f t="shared" si="55"/>
        <v>658</v>
      </c>
      <c r="B661" s="3"/>
      <c r="C661" s="3"/>
      <c r="D661" s="4"/>
      <c r="E661" s="5"/>
      <c r="F661" s="5"/>
      <c r="G661" s="6" t="str">
        <f>IF(D661="","",IF(ISERROR(VLOOKUP($J661,Parameter!$A$7:$D$93,4,FALSE))=TRUE,"NV",VLOOKUP($J661,Parameter!$A$7:$D$93,4,FALSE)))</f>
        <v/>
      </c>
      <c r="H661" s="16">
        <f t="shared" si="51"/>
        <v>124</v>
      </c>
      <c r="I661" s="8" t="str">
        <f t="shared" si="52"/>
        <v>AK_E</v>
      </c>
      <c r="J661" s="8" t="str">
        <f t="shared" si="53"/>
        <v>__AK_E</v>
      </c>
      <c r="K661" s="17" t="str">
        <f t="shared" si="54"/>
        <v>7: 61-</v>
      </c>
    </row>
    <row r="662" spans="1:11" x14ac:dyDescent="0.3">
      <c r="A662" s="15">
        <f t="shared" si="55"/>
        <v>659</v>
      </c>
      <c r="B662" s="3"/>
      <c r="C662" s="3"/>
      <c r="D662" s="4"/>
      <c r="E662" s="5"/>
      <c r="F662" s="5"/>
      <c r="G662" s="6" t="str">
        <f>IF(D662="","",IF(ISERROR(VLOOKUP($J662,Parameter!$A$7:$D$93,4,FALSE))=TRUE,"NV",VLOOKUP($J662,Parameter!$A$7:$D$93,4,FALSE)))</f>
        <v/>
      </c>
      <c r="H662" s="16">
        <f t="shared" si="51"/>
        <v>124</v>
      </c>
      <c r="I662" s="8" t="str">
        <f t="shared" si="52"/>
        <v>AK_E</v>
      </c>
      <c r="J662" s="8" t="str">
        <f t="shared" si="53"/>
        <v>__AK_E</v>
      </c>
      <c r="K662" s="17" t="str">
        <f t="shared" si="54"/>
        <v>7: 61-</v>
      </c>
    </row>
    <row r="663" spans="1:11" x14ac:dyDescent="0.3">
      <c r="A663" s="15">
        <f t="shared" si="55"/>
        <v>660</v>
      </c>
      <c r="B663" s="3"/>
      <c r="C663" s="3"/>
      <c r="D663" s="4"/>
      <c r="E663" s="5"/>
      <c r="F663" s="5"/>
      <c r="G663" s="6" t="str">
        <f>IF(D663="","",IF(ISERROR(VLOOKUP($J663,Parameter!$A$7:$D$93,4,FALSE))=TRUE,"NV",VLOOKUP($J663,Parameter!$A$7:$D$93,4,FALSE)))</f>
        <v/>
      </c>
      <c r="H663" s="16">
        <f t="shared" si="51"/>
        <v>124</v>
      </c>
      <c r="I663" s="8" t="str">
        <f t="shared" si="52"/>
        <v>AK_E</v>
      </c>
      <c r="J663" s="8" t="str">
        <f t="shared" si="53"/>
        <v>__AK_E</v>
      </c>
      <c r="K663" s="17" t="str">
        <f t="shared" si="54"/>
        <v>7: 61-</v>
      </c>
    </row>
    <row r="664" spans="1:11" x14ac:dyDescent="0.3">
      <c r="A664" s="15">
        <f t="shared" si="55"/>
        <v>661</v>
      </c>
      <c r="B664" s="3"/>
      <c r="C664" s="3"/>
      <c r="D664" s="4"/>
      <c r="E664" s="5"/>
      <c r="F664" s="5"/>
      <c r="G664" s="6" t="str">
        <f>IF(D664="","",IF(ISERROR(VLOOKUP($J664,Parameter!$A$7:$D$93,4,FALSE))=TRUE,"NV",VLOOKUP($J664,Parameter!$A$7:$D$93,4,FALSE)))</f>
        <v/>
      </c>
      <c r="H664" s="16">
        <f t="shared" si="51"/>
        <v>124</v>
      </c>
      <c r="I664" s="8" t="str">
        <f t="shared" si="52"/>
        <v>AK_E</v>
      </c>
      <c r="J664" s="8" t="str">
        <f t="shared" si="53"/>
        <v>__AK_E</v>
      </c>
      <c r="K664" s="17" t="str">
        <f t="shared" si="54"/>
        <v>7: 61-</v>
      </c>
    </row>
    <row r="665" spans="1:11" x14ac:dyDescent="0.3">
      <c r="A665" s="15">
        <f t="shared" si="55"/>
        <v>662</v>
      </c>
      <c r="B665" s="3"/>
      <c r="C665" s="3"/>
      <c r="D665" s="4"/>
      <c r="E665" s="5"/>
      <c r="F665" s="5"/>
      <c r="G665" s="6" t="str">
        <f>IF(D665="","",IF(ISERROR(VLOOKUP($J665,Parameter!$A$7:$D$93,4,FALSE))=TRUE,"NV",VLOOKUP($J665,Parameter!$A$7:$D$93,4,FALSE)))</f>
        <v/>
      </c>
      <c r="H665" s="16">
        <f t="shared" si="51"/>
        <v>124</v>
      </c>
      <c r="I665" s="8" t="str">
        <f t="shared" si="52"/>
        <v>AK_E</v>
      </c>
      <c r="J665" s="8" t="str">
        <f t="shared" si="53"/>
        <v>__AK_E</v>
      </c>
      <c r="K665" s="17" t="str">
        <f t="shared" si="54"/>
        <v>7: 61-</v>
      </c>
    </row>
    <row r="666" spans="1:11" x14ac:dyDescent="0.3">
      <c r="A666" s="15">
        <f t="shared" si="55"/>
        <v>663</v>
      </c>
      <c r="B666" s="3"/>
      <c r="C666" s="3"/>
      <c r="D666" s="4"/>
      <c r="E666" s="5"/>
      <c r="F666" s="5"/>
      <c r="G666" s="6" t="str">
        <f>IF(D666="","",IF(ISERROR(VLOOKUP($J666,Parameter!$A$7:$D$93,4,FALSE))=TRUE,"NV",VLOOKUP($J666,Parameter!$A$7:$D$93,4,FALSE)))</f>
        <v/>
      </c>
      <c r="H666" s="16">
        <f t="shared" si="51"/>
        <v>124</v>
      </c>
      <c r="I666" s="8" t="str">
        <f t="shared" si="52"/>
        <v>AK_E</v>
      </c>
      <c r="J666" s="8" t="str">
        <f t="shared" si="53"/>
        <v>__AK_E</v>
      </c>
      <c r="K666" s="17" t="str">
        <f t="shared" si="54"/>
        <v>7: 61-</v>
      </c>
    </row>
    <row r="667" spans="1:11" x14ac:dyDescent="0.3">
      <c r="A667" s="15">
        <f t="shared" si="55"/>
        <v>664</v>
      </c>
      <c r="B667" s="3"/>
      <c r="C667" s="3"/>
      <c r="D667" s="4"/>
      <c r="E667" s="5"/>
      <c r="F667" s="5"/>
      <c r="G667" s="6" t="str">
        <f>IF(D667="","",IF(ISERROR(VLOOKUP($J667,Parameter!$A$7:$D$93,4,FALSE))=TRUE,"NV",VLOOKUP($J667,Parameter!$A$7:$D$93,4,FALSE)))</f>
        <v/>
      </c>
      <c r="H667" s="16">
        <f t="shared" si="51"/>
        <v>124</v>
      </c>
      <c r="I667" s="8" t="str">
        <f t="shared" si="52"/>
        <v>AK_E</v>
      </c>
      <c r="J667" s="8" t="str">
        <f t="shared" si="53"/>
        <v>__AK_E</v>
      </c>
      <c r="K667" s="17" t="str">
        <f t="shared" si="54"/>
        <v>7: 61-</v>
      </c>
    </row>
    <row r="668" spans="1:11" x14ac:dyDescent="0.3">
      <c r="A668" s="15">
        <f t="shared" si="55"/>
        <v>665</v>
      </c>
      <c r="B668" s="3"/>
      <c r="C668" s="3"/>
      <c r="D668" s="4"/>
      <c r="E668" s="5"/>
      <c r="F668" s="5"/>
      <c r="G668" s="6" t="str">
        <f>IF(D668="","",IF(ISERROR(VLOOKUP($J668,Parameter!$A$7:$D$93,4,FALSE))=TRUE,"NV",VLOOKUP($J668,Parameter!$A$7:$D$93,4,FALSE)))</f>
        <v/>
      </c>
      <c r="H668" s="16">
        <f t="shared" si="51"/>
        <v>124</v>
      </c>
      <c r="I668" s="8" t="str">
        <f t="shared" si="52"/>
        <v>AK_E</v>
      </c>
      <c r="J668" s="8" t="str">
        <f t="shared" si="53"/>
        <v>__AK_E</v>
      </c>
      <c r="K668" s="17" t="str">
        <f t="shared" si="54"/>
        <v>7: 61-</v>
      </c>
    </row>
    <row r="669" spans="1:11" x14ac:dyDescent="0.3">
      <c r="A669" s="15">
        <f t="shared" si="55"/>
        <v>666</v>
      </c>
      <c r="B669" s="3"/>
      <c r="C669" s="3"/>
      <c r="D669" s="4"/>
      <c r="E669" s="5"/>
      <c r="F669" s="5"/>
      <c r="G669" s="6" t="str">
        <f>IF(D669="","",IF(ISERROR(VLOOKUP($J669,Parameter!$A$7:$D$93,4,FALSE))=TRUE,"NV",VLOOKUP($J669,Parameter!$A$7:$D$93,4,FALSE)))</f>
        <v/>
      </c>
      <c r="H669" s="16">
        <f t="shared" si="51"/>
        <v>124</v>
      </c>
      <c r="I669" s="8" t="str">
        <f t="shared" si="52"/>
        <v>AK_E</v>
      </c>
      <c r="J669" s="8" t="str">
        <f t="shared" si="53"/>
        <v>__AK_E</v>
      </c>
      <c r="K669" s="17" t="str">
        <f t="shared" si="54"/>
        <v>7: 61-</v>
      </c>
    </row>
    <row r="670" spans="1:11" x14ac:dyDescent="0.3">
      <c r="A670" s="15">
        <f t="shared" si="55"/>
        <v>667</v>
      </c>
      <c r="B670" s="3"/>
      <c r="C670" s="3"/>
      <c r="D670" s="4"/>
      <c r="E670" s="5"/>
      <c r="F670" s="5"/>
      <c r="G670" s="6" t="str">
        <f>IF(D670="","",IF(ISERROR(VLOOKUP($J670,Parameter!$A$7:$D$93,4,FALSE))=TRUE,"NV",VLOOKUP($J670,Parameter!$A$7:$D$93,4,FALSE)))</f>
        <v/>
      </c>
      <c r="H670" s="16">
        <f t="shared" si="51"/>
        <v>124</v>
      </c>
      <c r="I670" s="8" t="str">
        <f t="shared" si="52"/>
        <v>AK_E</v>
      </c>
      <c r="J670" s="8" t="str">
        <f t="shared" si="53"/>
        <v>__AK_E</v>
      </c>
      <c r="K670" s="17" t="str">
        <f t="shared" si="54"/>
        <v>7: 61-</v>
      </c>
    </row>
    <row r="671" spans="1:11" x14ac:dyDescent="0.3">
      <c r="A671" s="15">
        <f t="shared" si="55"/>
        <v>668</v>
      </c>
      <c r="B671" s="3"/>
      <c r="C671" s="3"/>
      <c r="D671" s="4"/>
      <c r="E671" s="5"/>
      <c r="F671" s="5"/>
      <c r="G671" s="6" t="str">
        <f>IF(D671="","",IF(ISERROR(VLOOKUP($J671,Parameter!$A$7:$D$93,4,FALSE))=TRUE,"NV",VLOOKUP($J671,Parameter!$A$7:$D$93,4,FALSE)))</f>
        <v/>
      </c>
      <c r="H671" s="16">
        <f t="shared" si="51"/>
        <v>124</v>
      </c>
      <c r="I671" s="8" t="str">
        <f t="shared" si="52"/>
        <v>AK_E</v>
      </c>
      <c r="J671" s="8" t="str">
        <f t="shared" si="53"/>
        <v>__AK_E</v>
      </c>
      <c r="K671" s="17" t="str">
        <f t="shared" si="54"/>
        <v>7: 61-</v>
      </c>
    </row>
    <row r="672" spans="1:11" x14ac:dyDescent="0.3">
      <c r="A672" s="15">
        <f t="shared" si="55"/>
        <v>669</v>
      </c>
      <c r="B672" s="3"/>
      <c r="C672" s="3"/>
      <c r="D672" s="4"/>
      <c r="E672" s="5"/>
      <c r="F672" s="5"/>
      <c r="G672" s="6" t="str">
        <f>IF(D672="","",IF(ISERROR(VLOOKUP($J672,Parameter!$A$7:$D$93,4,FALSE))=TRUE,"NV",VLOOKUP($J672,Parameter!$A$7:$D$93,4,FALSE)))</f>
        <v/>
      </c>
      <c r="H672" s="16">
        <f t="shared" si="51"/>
        <v>124</v>
      </c>
      <c r="I672" s="8" t="str">
        <f t="shared" si="52"/>
        <v>AK_E</v>
      </c>
      <c r="J672" s="8" t="str">
        <f t="shared" si="53"/>
        <v>__AK_E</v>
      </c>
      <c r="K672" s="17" t="str">
        <f t="shared" si="54"/>
        <v>7: 61-</v>
      </c>
    </row>
    <row r="673" spans="1:11" x14ac:dyDescent="0.3">
      <c r="A673" s="15">
        <f t="shared" si="55"/>
        <v>670</v>
      </c>
      <c r="B673" s="3"/>
      <c r="C673" s="3"/>
      <c r="D673" s="4"/>
      <c r="E673" s="5"/>
      <c r="F673" s="5"/>
      <c r="G673" s="6" t="str">
        <f>IF(D673="","",IF(ISERROR(VLOOKUP($J673,Parameter!$A$7:$D$93,4,FALSE))=TRUE,"NV",VLOOKUP($J673,Parameter!$A$7:$D$93,4,FALSE)))</f>
        <v/>
      </c>
      <c r="H673" s="16">
        <f t="shared" si="51"/>
        <v>124</v>
      </c>
      <c r="I673" s="8" t="str">
        <f t="shared" si="52"/>
        <v>AK_E</v>
      </c>
      <c r="J673" s="8" t="str">
        <f t="shared" si="53"/>
        <v>__AK_E</v>
      </c>
      <c r="K673" s="17" t="str">
        <f t="shared" si="54"/>
        <v>7: 61-</v>
      </c>
    </row>
    <row r="674" spans="1:11" x14ac:dyDescent="0.3">
      <c r="A674" s="15">
        <f t="shared" si="55"/>
        <v>671</v>
      </c>
      <c r="B674" s="3"/>
      <c r="C674" s="3"/>
      <c r="D674" s="4"/>
      <c r="E674" s="5"/>
      <c r="F674" s="5"/>
      <c r="G674" s="6" t="str">
        <f>IF(D674="","",IF(ISERROR(VLOOKUP($J674,Parameter!$A$7:$D$93,4,FALSE))=TRUE,"NV",VLOOKUP($J674,Parameter!$A$7:$D$93,4,FALSE)))</f>
        <v/>
      </c>
      <c r="H674" s="16">
        <f t="shared" si="51"/>
        <v>124</v>
      </c>
      <c r="I674" s="8" t="str">
        <f t="shared" si="52"/>
        <v>AK_E</v>
      </c>
      <c r="J674" s="8" t="str">
        <f t="shared" si="53"/>
        <v>__AK_E</v>
      </c>
      <c r="K674" s="17" t="str">
        <f t="shared" si="54"/>
        <v>7: 61-</v>
      </c>
    </row>
    <row r="675" spans="1:11" x14ac:dyDescent="0.3">
      <c r="A675" s="15">
        <f t="shared" si="55"/>
        <v>672</v>
      </c>
      <c r="B675" s="3"/>
      <c r="C675" s="3"/>
      <c r="D675" s="4"/>
      <c r="E675" s="5"/>
      <c r="F675" s="5"/>
      <c r="G675" s="6" t="str">
        <f>IF(D675="","",IF(ISERROR(VLOOKUP($J675,Parameter!$A$7:$D$93,4,FALSE))=TRUE,"NV",VLOOKUP($J675,Parameter!$A$7:$D$93,4,FALSE)))</f>
        <v/>
      </c>
      <c r="H675" s="16">
        <f t="shared" si="51"/>
        <v>124</v>
      </c>
      <c r="I675" s="8" t="str">
        <f t="shared" si="52"/>
        <v>AK_E</v>
      </c>
      <c r="J675" s="8" t="str">
        <f t="shared" si="53"/>
        <v>__AK_E</v>
      </c>
      <c r="K675" s="17" t="str">
        <f t="shared" si="54"/>
        <v>7: 61-</v>
      </c>
    </row>
    <row r="676" spans="1:11" x14ac:dyDescent="0.3">
      <c r="A676" s="15">
        <f t="shared" si="55"/>
        <v>673</v>
      </c>
      <c r="B676" s="3"/>
      <c r="C676" s="3"/>
      <c r="D676" s="4"/>
      <c r="E676" s="5"/>
      <c r="F676" s="5"/>
      <c r="G676" s="6" t="str">
        <f>IF(D676="","",IF(ISERROR(VLOOKUP($J676,Parameter!$A$7:$D$93,4,FALSE))=TRUE,"NV",VLOOKUP($J676,Parameter!$A$7:$D$93,4,FALSE)))</f>
        <v/>
      </c>
      <c r="H676" s="16">
        <f t="shared" si="51"/>
        <v>124</v>
      </c>
      <c r="I676" s="8" t="str">
        <f t="shared" si="52"/>
        <v>AK_E</v>
      </c>
      <c r="J676" s="8" t="str">
        <f t="shared" si="53"/>
        <v>__AK_E</v>
      </c>
      <c r="K676" s="17" t="str">
        <f t="shared" si="54"/>
        <v>7: 61-</v>
      </c>
    </row>
    <row r="677" spans="1:11" x14ac:dyDescent="0.3">
      <c r="A677" s="15">
        <f t="shared" si="55"/>
        <v>674</v>
      </c>
      <c r="B677" s="3"/>
      <c r="C677" s="3"/>
      <c r="D677" s="4"/>
      <c r="E677" s="5"/>
      <c r="F677" s="5"/>
      <c r="G677" s="6" t="str">
        <f>IF(D677="","",IF(ISERROR(VLOOKUP($J677,Parameter!$A$7:$D$93,4,FALSE))=TRUE,"NV",VLOOKUP($J677,Parameter!$A$7:$D$93,4,FALSE)))</f>
        <v/>
      </c>
      <c r="H677" s="16">
        <f t="shared" si="51"/>
        <v>124</v>
      </c>
      <c r="I677" s="8" t="str">
        <f t="shared" si="52"/>
        <v>AK_E</v>
      </c>
      <c r="J677" s="8" t="str">
        <f t="shared" si="53"/>
        <v>__AK_E</v>
      </c>
      <c r="K677" s="17" t="str">
        <f t="shared" si="54"/>
        <v>7: 61-</v>
      </c>
    </row>
    <row r="678" spans="1:11" x14ac:dyDescent="0.3">
      <c r="A678" s="15">
        <f t="shared" si="55"/>
        <v>675</v>
      </c>
      <c r="B678" s="3"/>
      <c r="C678" s="3"/>
      <c r="D678" s="4"/>
      <c r="E678" s="5"/>
      <c r="F678" s="5"/>
      <c r="G678" s="6" t="str">
        <f>IF(D678="","",IF(ISERROR(VLOOKUP($J678,Parameter!$A$7:$D$93,4,FALSE))=TRUE,"NV",VLOOKUP($J678,Parameter!$A$7:$D$93,4,FALSE)))</f>
        <v/>
      </c>
      <c r="H678" s="16">
        <f t="shared" si="51"/>
        <v>124</v>
      </c>
      <c r="I678" s="8" t="str">
        <f t="shared" si="52"/>
        <v>AK_E</v>
      </c>
      <c r="J678" s="8" t="str">
        <f t="shared" si="53"/>
        <v>__AK_E</v>
      </c>
      <c r="K678" s="17" t="str">
        <f t="shared" si="54"/>
        <v>7: 61-</v>
      </c>
    </row>
    <row r="679" spans="1:11" x14ac:dyDescent="0.3">
      <c r="A679" s="15">
        <f t="shared" si="55"/>
        <v>676</v>
      </c>
      <c r="B679" s="3"/>
      <c r="C679" s="3"/>
      <c r="D679" s="4"/>
      <c r="E679" s="5"/>
      <c r="F679" s="5"/>
      <c r="G679" s="6" t="str">
        <f>IF(D679="","",IF(ISERROR(VLOOKUP($J679,Parameter!$A$7:$D$93,4,FALSE))=TRUE,"NV",VLOOKUP($J679,Parameter!$A$7:$D$93,4,FALSE)))</f>
        <v/>
      </c>
      <c r="H679" s="16">
        <f t="shared" si="51"/>
        <v>124</v>
      </c>
      <c r="I679" s="8" t="str">
        <f t="shared" si="52"/>
        <v>AK_E</v>
      </c>
      <c r="J679" s="8" t="str">
        <f t="shared" si="53"/>
        <v>__AK_E</v>
      </c>
      <c r="K679" s="17" t="str">
        <f t="shared" si="54"/>
        <v>7: 61-</v>
      </c>
    </row>
    <row r="680" spans="1:11" x14ac:dyDescent="0.3">
      <c r="A680" s="15">
        <f t="shared" si="55"/>
        <v>677</v>
      </c>
      <c r="B680" s="3"/>
      <c r="C680" s="3"/>
      <c r="D680" s="4"/>
      <c r="E680" s="5"/>
      <c r="F680" s="5"/>
      <c r="G680" s="6" t="str">
        <f>IF(D680="","",IF(ISERROR(VLOOKUP($J680,Parameter!$A$7:$D$93,4,FALSE))=TRUE,"NV",VLOOKUP($J680,Parameter!$A$7:$D$93,4,FALSE)))</f>
        <v/>
      </c>
      <c r="H680" s="16">
        <f t="shared" si="51"/>
        <v>124</v>
      </c>
      <c r="I680" s="8" t="str">
        <f t="shared" si="52"/>
        <v>AK_E</v>
      </c>
      <c r="J680" s="8" t="str">
        <f t="shared" si="53"/>
        <v>__AK_E</v>
      </c>
      <c r="K680" s="17" t="str">
        <f t="shared" si="54"/>
        <v>7: 61-</v>
      </c>
    </row>
    <row r="681" spans="1:11" x14ac:dyDescent="0.3">
      <c r="A681" s="15">
        <f t="shared" si="55"/>
        <v>678</v>
      </c>
      <c r="B681" s="3"/>
      <c r="C681" s="3"/>
      <c r="D681" s="4"/>
      <c r="E681" s="5"/>
      <c r="F681" s="5"/>
      <c r="G681" s="6" t="str">
        <f>IF(D681="","",IF(ISERROR(VLOOKUP($J681,Parameter!$A$7:$D$93,4,FALSE))=TRUE,"NV",VLOOKUP($J681,Parameter!$A$7:$D$93,4,FALSE)))</f>
        <v/>
      </c>
      <c r="H681" s="16">
        <f t="shared" si="51"/>
        <v>124</v>
      </c>
      <c r="I681" s="8" t="str">
        <f t="shared" si="52"/>
        <v>AK_E</v>
      </c>
      <c r="J681" s="8" t="str">
        <f t="shared" si="53"/>
        <v>__AK_E</v>
      </c>
      <c r="K681" s="17" t="str">
        <f t="shared" si="54"/>
        <v>7: 61-</v>
      </c>
    </row>
    <row r="682" spans="1:11" x14ac:dyDescent="0.3">
      <c r="A682" s="15">
        <f t="shared" si="55"/>
        <v>679</v>
      </c>
      <c r="B682" s="3"/>
      <c r="C682" s="3"/>
      <c r="D682" s="4"/>
      <c r="E682" s="5"/>
      <c r="F682" s="5"/>
      <c r="G682" s="6" t="str">
        <f>IF(D682="","",IF(ISERROR(VLOOKUP($J682,Parameter!$A$7:$D$93,4,FALSE))=TRUE,"NV",VLOOKUP($J682,Parameter!$A$7:$D$93,4,FALSE)))</f>
        <v/>
      </c>
      <c r="H682" s="16">
        <f t="shared" si="51"/>
        <v>124</v>
      </c>
      <c r="I682" s="8" t="str">
        <f t="shared" si="52"/>
        <v>AK_E</v>
      </c>
      <c r="J682" s="8" t="str">
        <f t="shared" si="53"/>
        <v>__AK_E</v>
      </c>
      <c r="K682" s="17" t="str">
        <f t="shared" si="54"/>
        <v>7: 61-</v>
      </c>
    </row>
    <row r="683" spans="1:11" x14ac:dyDescent="0.3">
      <c r="A683" s="15">
        <f t="shared" si="55"/>
        <v>680</v>
      </c>
      <c r="B683" s="3"/>
      <c r="C683" s="3"/>
      <c r="D683" s="4"/>
      <c r="E683" s="5"/>
      <c r="F683" s="5"/>
      <c r="G683" s="6" t="str">
        <f>IF(D683="","",IF(ISERROR(VLOOKUP($J683,Parameter!$A$7:$D$93,4,FALSE))=TRUE,"NV",VLOOKUP($J683,Parameter!$A$7:$D$93,4,FALSE)))</f>
        <v/>
      </c>
      <c r="H683" s="16">
        <f t="shared" si="51"/>
        <v>124</v>
      </c>
      <c r="I683" s="8" t="str">
        <f t="shared" si="52"/>
        <v>AK_E</v>
      </c>
      <c r="J683" s="8" t="str">
        <f t="shared" si="53"/>
        <v>__AK_E</v>
      </c>
      <c r="K683" s="17" t="str">
        <f t="shared" si="54"/>
        <v>7: 61-</v>
      </c>
    </row>
    <row r="684" spans="1:11" x14ac:dyDescent="0.3">
      <c r="A684" s="15">
        <f t="shared" si="55"/>
        <v>681</v>
      </c>
      <c r="B684" s="3"/>
      <c r="C684" s="3"/>
      <c r="D684" s="4"/>
      <c r="E684" s="5"/>
      <c r="F684" s="5"/>
      <c r="G684" s="6" t="str">
        <f>IF(D684="","",IF(ISERROR(VLOOKUP($J684,Parameter!$A$7:$D$93,4,FALSE))=TRUE,"NV",VLOOKUP($J684,Parameter!$A$7:$D$93,4,FALSE)))</f>
        <v/>
      </c>
      <c r="H684" s="16">
        <f t="shared" si="51"/>
        <v>124</v>
      </c>
      <c r="I684" s="8" t="str">
        <f t="shared" si="52"/>
        <v>AK_E</v>
      </c>
      <c r="J684" s="8" t="str">
        <f t="shared" si="53"/>
        <v>__AK_E</v>
      </c>
      <c r="K684" s="17" t="str">
        <f t="shared" si="54"/>
        <v>7: 61-</v>
      </c>
    </row>
    <row r="685" spans="1:11" x14ac:dyDescent="0.3">
      <c r="A685" s="15">
        <f t="shared" si="55"/>
        <v>682</v>
      </c>
      <c r="B685" s="3"/>
      <c r="C685" s="3"/>
      <c r="D685" s="4"/>
      <c r="E685" s="5"/>
      <c r="F685" s="5"/>
      <c r="G685" s="6" t="str">
        <f>IF(D685="","",IF(ISERROR(VLOOKUP($J685,Parameter!$A$7:$D$93,4,FALSE))=TRUE,"NV",VLOOKUP($J685,Parameter!$A$7:$D$93,4,FALSE)))</f>
        <v/>
      </c>
      <c r="H685" s="16">
        <f t="shared" si="51"/>
        <v>124</v>
      </c>
      <c r="I685" s="8" t="str">
        <f t="shared" si="52"/>
        <v>AK_E</v>
      </c>
      <c r="J685" s="8" t="str">
        <f t="shared" si="53"/>
        <v>__AK_E</v>
      </c>
      <c r="K685" s="17" t="str">
        <f t="shared" si="54"/>
        <v>7: 61-</v>
      </c>
    </row>
    <row r="686" spans="1:11" x14ac:dyDescent="0.3">
      <c r="A686" s="15">
        <f t="shared" si="55"/>
        <v>683</v>
      </c>
      <c r="B686" s="3"/>
      <c r="C686" s="3"/>
      <c r="D686" s="4"/>
      <c r="E686" s="5"/>
      <c r="F686" s="5"/>
      <c r="G686" s="6" t="str">
        <f>IF(D686="","",IF(ISERROR(VLOOKUP($J686,Parameter!$A$7:$D$93,4,FALSE))=TRUE,"NV",VLOOKUP($J686,Parameter!$A$7:$D$93,4,FALSE)))</f>
        <v/>
      </c>
      <c r="H686" s="16">
        <f t="shared" si="51"/>
        <v>124</v>
      </c>
      <c r="I686" s="8" t="str">
        <f t="shared" si="52"/>
        <v>AK_E</v>
      </c>
      <c r="J686" s="8" t="str">
        <f t="shared" si="53"/>
        <v>__AK_E</v>
      </c>
      <c r="K686" s="17" t="str">
        <f t="shared" si="54"/>
        <v>7: 61-</v>
      </c>
    </row>
    <row r="687" spans="1:11" x14ac:dyDescent="0.3">
      <c r="A687" s="15">
        <f t="shared" si="55"/>
        <v>684</v>
      </c>
      <c r="B687" s="3"/>
      <c r="C687" s="3"/>
      <c r="D687" s="4"/>
      <c r="E687" s="5"/>
      <c r="F687" s="5"/>
      <c r="G687" s="6" t="str">
        <f>IF(D687="","",IF(ISERROR(VLOOKUP($J687,Parameter!$A$7:$D$93,4,FALSE))=TRUE,"NV",VLOOKUP($J687,Parameter!$A$7:$D$93,4,FALSE)))</f>
        <v/>
      </c>
      <c r="H687" s="16">
        <f t="shared" si="51"/>
        <v>124</v>
      </c>
      <c r="I687" s="8" t="str">
        <f t="shared" si="52"/>
        <v>AK_E</v>
      </c>
      <c r="J687" s="8" t="str">
        <f t="shared" si="53"/>
        <v>__AK_E</v>
      </c>
      <c r="K687" s="17" t="str">
        <f t="shared" si="54"/>
        <v>7: 61-</v>
      </c>
    </row>
    <row r="688" spans="1:11" x14ac:dyDescent="0.3">
      <c r="A688" s="15">
        <f t="shared" si="55"/>
        <v>685</v>
      </c>
      <c r="B688" s="3"/>
      <c r="C688" s="3"/>
      <c r="D688" s="4"/>
      <c r="E688" s="5"/>
      <c r="F688" s="5"/>
      <c r="G688" s="6" t="str">
        <f>IF(D688="","",IF(ISERROR(VLOOKUP($J688,Parameter!$A$7:$D$93,4,FALSE))=TRUE,"NV",VLOOKUP($J688,Parameter!$A$7:$D$93,4,FALSE)))</f>
        <v/>
      </c>
      <c r="H688" s="16">
        <f t="shared" si="51"/>
        <v>124</v>
      </c>
      <c r="I688" s="8" t="str">
        <f t="shared" si="52"/>
        <v>AK_E</v>
      </c>
      <c r="J688" s="8" t="str">
        <f t="shared" si="53"/>
        <v>__AK_E</v>
      </c>
      <c r="K688" s="17" t="str">
        <f t="shared" si="54"/>
        <v>7: 61-</v>
      </c>
    </row>
    <row r="689" spans="1:11" x14ac:dyDescent="0.3">
      <c r="A689" s="15">
        <f t="shared" si="55"/>
        <v>686</v>
      </c>
      <c r="B689" s="3"/>
      <c r="C689" s="3"/>
      <c r="D689" s="4"/>
      <c r="E689" s="5"/>
      <c r="F689" s="5"/>
      <c r="G689" s="6" t="str">
        <f>IF(D689="","",IF(ISERROR(VLOOKUP($J689,Parameter!$A$7:$D$93,4,FALSE))=TRUE,"NV",VLOOKUP($J689,Parameter!$A$7:$D$93,4,FALSE)))</f>
        <v/>
      </c>
      <c r="H689" s="16">
        <f t="shared" si="51"/>
        <v>124</v>
      </c>
      <c r="I689" s="8" t="str">
        <f t="shared" si="52"/>
        <v>AK_E</v>
      </c>
      <c r="J689" s="8" t="str">
        <f t="shared" si="53"/>
        <v>__AK_E</v>
      </c>
      <c r="K689" s="17" t="str">
        <f t="shared" si="54"/>
        <v>7: 61-</v>
      </c>
    </row>
    <row r="690" spans="1:11" x14ac:dyDescent="0.3">
      <c r="A690" s="15">
        <f t="shared" si="55"/>
        <v>687</v>
      </c>
      <c r="B690" s="3"/>
      <c r="C690" s="3"/>
      <c r="D690" s="4"/>
      <c r="E690" s="5"/>
      <c r="F690" s="5"/>
      <c r="G690" s="6" t="str">
        <f>IF(D690="","",IF(ISERROR(VLOOKUP($J690,Parameter!$A$7:$D$93,4,FALSE))=TRUE,"NV",VLOOKUP($J690,Parameter!$A$7:$D$93,4,FALSE)))</f>
        <v/>
      </c>
      <c r="H690" s="16">
        <f t="shared" si="51"/>
        <v>124</v>
      </c>
      <c r="I690" s="8" t="str">
        <f t="shared" si="52"/>
        <v>AK_E</v>
      </c>
      <c r="J690" s="8" t="str">
        <f t="shared" si="53"/>
        <v>__AK_E</v>
      </c>
      <c r="K690" s="17" t="str">
        <f t="shared" si="54"/>
        <v>7: 61-</v>
      </c>
    </row>
    <row r="691" spans="1:11" x14ac:dyDescent="0.3">
      <c r="A691" s="15">
        <f t="shared" si="55"/>
        <v>688</v>
      </c>
      <c r="B691" s="3"/>
      <c r="C691" s="3"/>
      <c r="D691" s="4"/>
      <c r="E691" s="5"/>
      <c r="F691" s="5"/>
      <c r="G691" s="6" t="str">
        <f>IF(D691="","",IF(ISERROR(VLOOKUP($J691,Parameter!$A$7:$D$93,4,FALSE))=TRUE,"NV",VLOOKUP($J691,Parameter!$A$7:$D$93,4,FALSE)))</f>
        <v/>
      </c>
      <c r="H691" s="16">
        <f t="shared" si="51"/>
        <v>124</v>
      </c>
      <c r="I691" s="8" t="str">
        <f t="shared" si="52"/>
        <v>AK_E</v>
      </c>
      <c r="J691" s="8" t="str">
        <f t="shared" si="53"/>
        <v>__AK_E</v>
      </c>
      <c r="K691" s="17" t="str">
        <f t="shared" si="54"/>
        <v>7: 61-</v>
      </c>
    </row>
    <row r="692" spans="1:11" x14ac:dyDescent="0.3">
      <c r="A692" s="15">
        <f t="shared" si="55"/>
        <v>689</v>
      </c>
      <c r="B692" s="3"/>
      <c r="C692" s="3"/>
      <c r="D692" s="4"/>
      <c r="E692" s="5"/>
      <c r="F692" s="5"/>
      <c r="G692" s="6" t="str">
        <f>IF(D692="","",IF(ISERROR(VLOOKUP($J692,Parameter!$A$7:$D$93,4,FALSE))=TRUE,"NV",VLOOKUP($J692,Parameter!$A$7:$D$93,4,FALSE)))</f>
        <v/>
      </c>
      <c r="H692" s="16">
        <f t="shared" si="51"/>
        <v>124</v>
      </c>
      <c r="I692" s="8" t="str">
        <f t="shared" si="52"/>
        <v>AK_E</v>
      </c>
      <c r="J692" s="8" t="str">
        <f t="shared" si="53"/>
        <v>__AK_E</v>
      </c>
      <c r="K692" s="17" t="str">
        <f t="shared" si="54"/>
        <v>7: 61-</v>
      </c>
    </row>
    <row r="693" spans="1:11" x14ac:dyDescent="0.3">
      <c r="A693" s="15">
        <f t="shared" si="55"/>
        <v>690</v>
      </c>
      <c r="B693" s="3"/>
      <c r="C693" s="3"/>
      <c r="D693" s="4"/>
      <c r="E693" s="5"/>
      <c r="F693" s="5"/>
      <c r="G693" s="6" t="str">
        <f>IF(D693="","",IF(ISERROR(VLOOKUP($J693,Parameter!$A$7:$D$93,4,FALSE))=TRUE,"NV",VLOOKUP($J693,Parameter!$A$7:$D$93,4,FALSE)))</f>
        <v/>
      </c>
      <c r="H693" s="16">
        <f t="shared" si="51"/>
        <v>124</v>
      </c>
      <c r="I693" s="8" t="str">
        <f t="shared" si="52"/>
        <v>AK_E</v>
      </c>
      <c r="J693" s="8" t="str">
        <f t="shared" si="53"/>
        <v>__AK_E</v>
      </c>
      <c r="K693" s="17" t="str">
        <f t="shared" si="54"/>
        <v>7: 61-</v>
      </c>
    </row>
    <row r="694" spans="1:11" x14ac:dyDescent="0.3">
      <c r="A694" s="15">
        <f t="shared" si="55"/>
        <v>691</v>
      </c>
      <c r="B694" s="3"/>
      <c r="C694" s="3"/>
      <c r="D694" s="4"/>
      <c r="E694" s="5"/>
      <c r="F694" s="5"/>
      <c r="G694" s="6" t="str">
        <f>IF(D694="","",IF(ISERROR(VLOOKUP($J694,Parameter!$A$7:$D$93,4,FALSE))=TRUE,"NV",VLOOKUP($J694,Parameter!$A$7:$D$93,4,FALSE)))</f>
        <v/>
      </c>
      <c r="H694" s="16">
        <f t="shared" si="51"/>
        <v>124</v>
      </c>
      <c r="I694" s="8" t="str">
        <f t="shared" si="52"/>
        <v>AK_E</v>
      </c>
      <c r="J694" s="8" t="str">
        <f t="shared" si="53"/>
        <v>__AK_E</v>
      </c>
      <c r="K694" s="17" t="str">
        <f t="shared" si="54"/>
        <v>7: 61-</v>
      </c>
    </row>
    <row r="695" spans="1:11" x14ac:dyDescent="0.3">
      <c r="A695" s="15">
        <f t="shared" si="55"/>
        <v>692</v>
      </c>
      <c r="B695" s="3"/>
      <c r="C695" s="3"/>
      <c r="D695" s="4"/>
      <c r="E695" s="5"/>
      <c r="F695" s="5"/>
      <c r="G695" s="6" t="str">
        <f>IF(D695="","",IF(ISERROR(VLOOKUP($J695,Parameter!$A$7:$D$93,4,FALSE))=TRUE,"NV",VLOOKUP($J695,Parameter!$A$7:$D$93,4,FALSE)))</f>
        <v/>
      </c>
      <c r="H695" s="16">
        <f t="shared" si="51"/>
        <v>124</v>
      </c>
      <c r="I695" s="8" t="str">
        <f t="shared" si="52"/>
        <v>AK_E</v>
      </c>
      <c r="J695" s="8" t="str">
        <f t="shared" si="53"/>
        <v>__AK_E</v>
      </c>
      <c r="K695" s="17" t="str">
        <f t="shared" si="54"/>
        <v>7: 61-</v>
      </c>
    </row>
    <row r="696" spans="1:11" x14ac:dyDescent="0.3">
      <c r="A696" s="15">
        <f t="shared" si="55"/>
        <v>693</v>
      </c>
      <c r="B696" s="3"/>
      <c r="C696" s="3"/>
      <c r="D696" s="4"/>
      <c r="E696" s="5"/>
      <c r="F696" s="5"/>
      <c r="G696" s="6" t="str">
        <f>IF(D696="","",IF(ISERROR(VLOOKUP($J696,Parameter!$A$7:$D$93,4,FALSE))=TRUE,"NV",VLOOKUP($J696,Parameter!$A$7:$D$93,4,FALSE)))</f>
        <v/>
      </c>
      <c r="H696" s="16">
        <f t="shared" si="51"/>
        <v>124</v>
      </c>
      <c r="I696" s="8" t="str">
        <f t="shared" si="52"/>
        <v>AK_E</v>
      </c>
      <c r="J696" s="8" t="str">
        <f t="shared" si="53"/>
        <v>__AK_E</v>
      </c>
      <c r="K696" s="17" t="str">
        <f t="shared" si="54"/>
        <v>7: 61-</v>
      </c>
    </row>
    <row r="697" spans="1:11" x14ac:dyDescent="0.3">
      <c r="A697" s="15">
        <f t="shared" si="55"/>
        <v>694</v>
      </c>
      <c r="B697" s="3"/>
      <c r="C697" s="3"/>
      <c r="D697" s="4"/>
      <c r="E697" s="5"/>
      <c r="F697" s="5"/>
      <c r="G697" s="6" t="str">
        <f>IF(D697="","",IF(ISERROR(VLOOKUP($J697,Parameter!$A$7:$D$93,4,FALSE))=TRUE,"NV",VLOOKUP($J697,Parameter!$A$7:$D$93,4,FALSE)))</f>
        <v/>
      </c>
      <c r="H697" s="16">
        <f t="shared" si="51"/>
        <v>124</v>
      </c>
      <c r="I697" s="8" t="str">
        <f t="shared" si="52"/>
        <v>AK_E</v>
      </c>
      <c r="J697" s="8" t="str">
        <f t="shared" si="53"/>
        <v>__AK_E</v>
      </c>
      <c r="K697" s="17" t="str">
        <f t="shared" si="54"/>
        <v>7: 61-</v>
      </c>
    </row>
    <row r="698" spans="1:11" x14ac:dyDescent="0.3">
      <c r="A698" s="15">
        <f t="shared" si="55"/>
        <v>695</v>
      </c>
      <c r="B698" s="3"/>
      <c r="C698" s="3"/>
      <c r="D698" s="4"/>
      <c r="E698" s="5"/>
      <c r="F698" s="5"/>
      <c r="G698" s="6" t="str">
        <f>IF(D698="","",IF(ISERROR(VLOOKUP($J698,Parameter!$A$7:$D$93,4,FALSE))=TRUE,"NV",VLOOKUP($J698,Parameter!$A$7:$D$93,4,FALSE)))</f>
        <v/>
      </c>
      <c r="H698" s="16">
        <f t="shared" si="51"/>
        <v>124</v>
      </c>
      <c r="I698" s="8" t="str">
        <f t="shared" si="52"/>
        <v>AK_E</v>
      </c>
      <c r="J698" s="8" t="str">
        <f t="shared" si="53"/>
        <v>__AK_E</v>
      </c>
      <c r="K698" s="17" t="str">
        <f t="shared" si="54"/>
        <v>7: 61-</v>
      </c>
    </row>
    <row r="699" spans="1:11" x14ac:dyDescent="0.3">
      <c r="A699" s="15">
        <f t="shared" si="55"/>
        <v>696</v>
      </c>
      <c r="B699" s="3"/>
      <c r="C699" s="3"/>
      <c r="D699" s="4"/>
      <c r="E699" s="5"/>
      <c r="F699" s="5"/>
      <c r="G699" s="6" t="str">
        <f>IF(D699="","",IF(ISERROR(VLOOKUP($J699,Parameter!$A$7:$D$93,4,FALSE))=TRUE,"NV",VLOOKUP($J699,Parameter!$A$7:$D$93,4,FALSE)))</f>
        <v/>
      </c>
      <c r="H699" s="16">
        <f t="shared" si="51"/>
        <v>124</v>
      </c>
      <c r="I699" s="8" t="str">
        <f t="shared" si="52"/>
        <v>AK_E</v>
      </c>
      <c r="J699" s="8" t="str">
        <f t="shared" si="53"/>
        <v>__AK_E</v>
      </c>
      <c r="K699" s="17" t="str">
        <f t="shared" si="54"/>
        <v>7: 61-</v>
      </c>
    </row>
    <row r="700" spans="1:11" x14ac:dyDescent="0.3">
      <c r="A700" s="15">
        <f t="shared" si="55"/>
        <v>697</v>
      </c>
      <c r="B700" s="3"/>
      <c r="C700" s="3"/>
      <c r="D700" s="4"/>
      <c r="E700" s="5"/>
      <c r="F700" s="5"/>
      <c r="G700" s="6" t="str">
        <f>IF(D700="","",IF(ISERROR(VLOOKUP($J700,Parameter!$A$7:$D$93,4,FALSE))=TRUE,"NV",VLOOKUP($J700,Parameter!$A$7:$D$93,4,FALSE)))</f>
        <v/>
      </c>
      <c r="H700" s="16">
        <f t="shared" si="51"/>
        <v>124</v>
      </c>
      <c r="I700" s="8" t="str">
        <f t="shared" si="52"/>
        <v>AK_E</v>
      </c>
      <c r="J700" s="8" t="str">
        <f t="shared" si="53"/>
        <v>__AK_E</v>
      </c>
      <c r="K700" s="17" t="str">
        <f t="shared" si="54"/>
        <v>7: 61-</v>
      </c>
    </row>
    <row r="701" spans="1:11" x14ac:dyDescent="0.3">
      <c r="A701" s="15">
        <f t="shared" si="55"/>
        <v>698</v>
      </c>
      <c r="B701" s="3"/>
      <c r="C701" s="3"/>
      <c r="D701" s="4"/>
      <c r="E701" s="5"/>
      <c r="F701" s="5"/>
      <c r="G701" s="6" t="str">
        <f>IF(D701="","",IF(ISERROR(VLOOKUP($J701,Parameter!$A$7:$D$93,4,FALSE))=TRUE,"NV",VLOOKUP($J701,Parameter!$A$7:$D$93,4,FALSE)))</f>
        <v/>
      </c>
      <c r="H701" s="16">
        <f t="shared" si="51"/>
        <v>124</v>
      </c>
      <c r="I701" s="8" t="str">
        <f t="shared" si="52"/>
        <v>AK_E</v>
      </c>
      <c r="J701" s="8" t="str">
        <f t="shared" si="53"/>
        <v>__AK_E</v>
      </c>
      <c r="K701" s="17" t="str">
        <f t="shared" si="54"/>
        <v>7: 61-</v>
      </c>
    </row>
    <row r="702" spans="1:11" x14ac:dyDescent="0.3">
      <c r="A702" s="15">
        <f t="shared" si="55"/>
        <v>699</v>
      </c>
      <c r="B702" s="3"/>
      <c r="C702" s="3"/>
      <c r="D702" s="4"/>
      <c r="E702" s="5"/>
      <c r="F702" s="5"/>
      <c r="G702" s="6" t="str">
        <f>IF(D702="","",IF(ISERROR(VLOOKUP($J702,Parameter!$A$7:$D$93,4,FALSE))=TRUE,"NV",VLOOKUP($J702,Parameter!$A$7:$D$93,4,FALSE)))</f>
        <v/>
      </c>
      <c r="H702" s="16">
        <f t="shared" si="51"/>
        <v>124</v>
      </c>
      <c r="I702" s="8" t="str">
        <f t="shared" si="52"/>
        <v>AK_E</v>
      </c>
      <c r="J702" s="8" t="str">
        <f t="shared" si="53"/>
        <v>__AK_E</v>
      </c>
      <c r="K702" s="17" t="str">
        <f t="shared" si="54"/>
        <v>7: 61-</v>
      </c>
    </row>
    <row r="703" spans="1:11" x14ac:dyDescent="0.3">
      <c r="A703" s="15">
        <f t="shared" si="55"/>
        <v>700</v>
      </c>
      <c r="B703" s="3"/>
      <c r="C703" s="3"/>
      <c r="D703" s="4"/>
      <c r="E703" s="5"/>
      <c r="F703" s="5"/>
      <c r="G703" s="6" t="str">
        <f>IF(D703="","",IF(ISERROR(VLOOKUP($J703,Parameter!$A$7:$D$93,4,FALSE))=TRUE,"NV",VLOOKUP($J703,Parameter!$A$7:$D$93,4,FALSE)))</f>
        <v/>
      </c>
      <c r="H703" s="16">
        <f t="shared" si="51"/>
        <v>124</v>
      </c>
      <c r="I703" s="8" t="str">
        <f t="shared" si="52"/>
        <v>AK_E</v>
      </c>
      <c r="J703" s="8" t="str">
        <f t="shared" si="53"/>
        <v>__AK_E</v>
      </c>
      <c r="K703" s="17" t="str">
        <f t="shared" si="54"/>
        <v>7: 61-</v>
      </c>
    </row>
    <row r="704" spans="1:11" x14ac:dyDescent="0.3">
      <c r="A704" s="15">
        <f t="shared" si="55"/>
        <v>701</v>
      </c>
      <c r="B704" s="3"/>
      <c r="C704" s="3"/>
      <c r="D704" s="4"/>
      <c r="E704" s="5"/>
      <c r="F704" s="5"/>
      <c r="G704" s="6" t="str">
        <f>IF(D704="","",IF(ISERROR(VLOOKUP($J704,Parameter!$A$7:$D$93,4,FALSE))=TRUE,"NV",VLOOKUP($J704,Parameter!$A$7:$D$93,4,FALSE)))</f>
        <v/>
      </c>
      <c r="H704" s="16">
        <f t="shared" si="51"/>
        <v>124</v>
      </c>
      <c r="I704" s="8" t="str">
        <f t="shared" si="52"/>
        <v>AK_E</v>
      </c>
      <c r="J704" s="8" t="str">
        <f t="shared" si="53"/>
        <v>__AK_E</v>
      </c>
      <c r="K704" s="17" t="str">
        <f t="shared" si="54"/>
        <v>7: 61-</v>
      </c>
    </row>
    <row r="705" spans="1:11" x14ac:dyDescent="0.3">
      <c r="A705" s="15">
        <f t="shared" si="55"/>
        <v>702</v>
      </c>
      <c r="B705" s="3"/>
      <c r="C705" s="3"/>
      <c r="D705" s="4"/>
      <c r="E705" s="5"/>
      <c r="F705" s="5"/>
      <c r="G705" s="6" t="str">
        <f>IF(D705="","",IF(ISERROR(VLOOKUP($J705,Parameter!$A$7:$D$93,4,FALSE))=TRUE,"NV",VLOOKUP($J705,Parameter!$A$7:$D$93,4,FALSE)))</f>
        <v/>
      </c>
      <c r="H705" s="16">
        <f t="shared" si="51"/>
        <v>124</v>
      </c>
      <c r="I705" s="8" t="str">
        <f t="shared" si="52"/>
        <v>AK_E</v>
      </c>
      <c r="J705" s="8" t="str">
        <f t="shared" si="53"/>
        <v>__AK_E</v>
      </c>
      <c r="K705" s="17" t="str">
        <f t="shared" si="54"/>
        <v>7: 61-</v>
      </c>
    </row>
    <row r="706" spans="1:11" x14ac:dyDescent="0.3">
      <c r="A706" s="15">
        <f t="shared" si="55"/>
        <v>703</v>
      </c>
      <c r="B706" s="3"/>
      <c r="C706" s="3"/>
      <c r="D706" s="4"/>
      <c r="E706" s="5"/>
      <c r="F706" s="5"/>
      <c r="G706" s="6" t="str">
        <f>IF(D706="","",IF(ISERROR(VLOOKUP($J706,Parameter!$A$7:$D$93,4,FALSE))=TRUE,"NV",VLOOKUP($J706,Parameter!$A$7:$D$93,4,FALSE)))</f>
        <v/>
      </c>
      <c r="H706" s="16">
        <f t="shared" si="51"/>
        <v>124</v>
      </c>
      <c r="I706" s="8" t="str">
        <f t="shared" si="52"/>
        <v>AK_E</v>
      </c>
      <c r="J706" s="8" t="str">
        <f t="shared" si="53"/>
        <v>__AK_E</v>
      </c>
      <c r="K706" s="17" t="str">
        <f t="shared" si="54"/>
        <v>7: 61-</v>
      </c>
    </row>
    <row r="707" spans="1:11" x14ac:dyDescent="0.3">
      <c r="A707" s="15">
        <f t="shared" si="55"/>
        <v>704</v>
      </c>
      <c r="B707" s="3"/>
      <c r="C707" s="3"/>
      <c r="D707" s="4"/>
      <c r="E707" s="5"/>
      <c r="F707" s="5"/>
      <c r="G707" s="6" t="str">
        <f>IF(D707="","",IF(ISERROR(VLOOKUP($J707,Parameter!$A$7:$D$93,4,FALSE))=TRUE,"NV",VLOOKUP($J707,Parameter!$A$7:$D$93,4,FALSE)))</f>
        <v/>
      </c>
      <c r="H707" s="16">
        <f t="shared" si="51"/>
        <v>124</v>
      </c>
      <c r="I707" s="8" t="str">
        <f t="shared" si="52"/>
        <v>AK_E</v>
      </c>
      <c r="J707" s="8" t="str">
        <f t="shared" si="53"/>
        <v>__AK_E</v>
      </c>
      <c r="K707" s="17" t="str">
        <f t="shared" si="54"/>
        <v>7: 61-</v>
      </c>
    </row>
    <row r="708" spans="1:11" x14ac:dyDescent="0.3">
      <c r="A708" s="15">
        <f t="shared" si="55"/>
        <v>705</v>
      </c>
      <c r="B708" s="3"/>
      <c r="C708" s="3"/>
      <c r="D708" s="4"/>
      <c r="E708" s="5"/>
      <c r="F708" s="5"/>
      <c r="G708" s="6" t="str">
        <f>IF(D708="","",IF(ISERROR(VLOOKUP($J708,Parameter!$A$7:$D$93,4,FALSE))=TRUE,"NV",VLOOKUP($J708,Parameter!$A$7:$D$93,4,FALSE)))</f>
        <v/>
      </c>
      <c r="H708" s="16">
        <f t="shared" si="51"/>
        <v>124</v>
      </c>
      <c r="I708" s="8" t="str">
        <f t="shared" si="52"/>
        <v>AK_E</v>
      </c>
      <c r="J708" s="8" t="str">
        <f t="shared" si="53"/>
        <v>__AK_E</v>
      </c>
      <c r="K708" s="17" t="str">
        <f t="shared" si="54"/>
        <v>7: 61-</v>
      </c>
    </row>
    <row r="709" spans="1:11" x14ac:dyDescent="0.3">
      <c r="A709" s="15">
        <f t="shared" si="55"/>
        <v>706</v>
      </c>
      <c r="B709" s="3"/>
      <c r="C709" s="3"/>
      <c r="D709" s="4"/>
      <c r="E709" s="5"/>
      <c r="F709" s="5"/>
      <c r="G709" s="6" t="str">
        <f>IF(D709="","",IF(ISERROR(VLOOKUP($J709,Parameter!$A$7:$D$93,4,FALSE))=TRUE,"NV",VLOOKUP($J709,Parameter!$A$7:$D$93,4,FALSE)))</f>
        <v/>
      </c>
      <c r="H709" s="16">
        <f t="shared" ref="H709:H772" si="56">ROUNDDOWN((DATE($C$1,12,31)-DATE(YEAR($D709),12,31))/365,-0.2)</f>
        <v>124</v>
      </c>
      <c r="I709" s="8" t="str">
        <f t="shared" ref="I709:I772" si="57">IF(H709&lt;=9,"C",IF(AND(H709&gt;9,H709&lt;=12),"B",IF(AND(H709&gt;12,H709&lt;=14),"A",IF(AND(H709&gt;14,H709&lt;=16),"Jugend",IF(AND(H709&gt;16,H709&lt;=18),"Junioren",IF(AND(H709&gt;18,H709&lt;=31),"LK",IF(AND(H709&gt;31,H709&lt;=39),"AK_A",IF(AND(H709&gt;39,H709&lt;=49),"AK_B",IF(AND(H709&gt;49,H709&lt;=59),"AK_C",IF(AND(H709&gt;59,H709&lt;=69),"AK_D",IF(H709&gt;69,"AK_E","Fehler")))))))))))</f>
        <v>AK_E</v>
      </c>
      <c r="J709" s="8" t="str">
        <f t="shared" ref="J709:J772" si="58">E709&amp;"_"&amp;F709&amp;"_"&amp;I709</f>
        <v>__AK_E</v>
      </c>
      <c r="K709" s="17" t="str">
        <f t="shared" ref="K709:K772" si="59">IF(H709="","",IF(AND(H709&gt;0,H709&lt;=6),"1: 0-6",IF(AND(H709&gt;6,H709&lt;=14),"2: 7-14",IF(AND(H709&gt;14,H709&lt;=18),"3: 15-18",IF(AND(H709&gt;18,H709&lt;=26),"4: 19-26",IF(AND(H709&gt;26,H709&lt;=40),"5: 27-40",IF(AND(H709&gt;40,H709&lt;=60),"6: 41-60","7: 61-")))))))</f>
        <v>7: 61-</v>
      </c>
    </row>
    <row r="710" spans="1:11" x14ac:dyDescent="0.3">
      <c r="A710" s="15">
        <f t="shared" ref="A710:A773" si="60">A709+1</f>
        <v>707</v>
      </c>
      <c r="B710" s="3"/>
      <c r="C710" s="3"/>
      <c r="D710" s="4"/>
      <c r="E710" s="5"/>
      <c r="F710" s="5"/>
      <c r="G710" s="6" t="str">
        <f>IF(D710="","",IF(ISERROR(VLOOKUP($J710,Parameter!$A$7:$D$93,4,FALSE))=TRUE,"NV",VLOOKUP($J710,Parameter!$A$7:$D$93,4,FALSE)))</f>
        <v/>
      </c>
      <c r="H710" s="16">
        <f t="shared" si="56"/>
        <v>124</v>
      </c>
      <c r="I710" s="8" t="str">
        <f t="shared" si="57"/>
        <v>AK_E</v>
      </c>
      <c r="J710" s="8" t="str">
        <f t="shared" si="58"/>
        <v>__AK_E</v>
      </c>
      <c r="K710" s="17" t="str">
        <f t="shared" si="59"/>
        <v>7: 61-</v>
      </c>
    </row>
    <row r="711" spans="1:11" x14ac:dyDescent="0.3">
      <c r="A711" s="15">
        <f t="shared" si="60"/>
        <v>708</v>
      </c>
      <c r="B711" s="3"/>
      <c r="C711" s="3"/>
      <c r="D711" s="4"/>
      <c r="E711" s="5"/>
      <c r="F711" s="5"/>
      <c r="G711" s="6" t="str">
        <f>IF(D711="","",IF(ISERROR(VLOOKUP($J711,Parameter!$A$7:$D$93,4,FALSE))=TRUE,"NV",VLOOKUP($J711,Parameter!$A$7:$D$93,4,FALSE)))</f>
        <v/>
      </c>
      <c r="H711" s="16">
        <f t="shared" si="56"/>
        <v>124</v>
      </c>
      <c r="I711" s="8" t="str">
        <f t="shared" si="57"/>
        <v>AK_E</v>
      </c>
      <c r="J711" s="8" t="str">
        <f t="shared" si="58"/>
        <v>__AK_E</v>
      </c>
      <c r="K711" s="17" t="str">
        <f t="shared" si="59"/>
        <v>7: 61-</v>
      </c>
    </row>
    <row r="712" spans="1:11" x14ac:dyDescent="0.3">
      <c r="A712" s="15">
        <f t="shared" si="60"/>
        <v>709</v>
      </c>
      <c r="B712" s="3"/>
      <c r="C712" s="3"/>
      <c r="D712" s="4"/>
      <c r="E712" s="5"/>
      <c r="F712" s="5"/>
      <c r="G712" s="6" t="str">
        <f>IF(D712="","",IF(ISERROR(VLOOKUP($J712,Parameter!$A$7:$D$93,4,FALSE))=TRUE,"NV",VLOOKUP($J712,Parameter!$A$7:$D$93,4,FALSE)))</f>
        <v/>
      </c>
      <c r="H712" s="16">
        <f t="shared" si="56"/>
        <v>124</v>
      </c>
      <c r="I712" s="8" t="str">
        <f t="shared" si="57"/>
        <v>AK_E</v>
      </c>
      <c r="J712" s="8" t="str">
        <f t="shared" si="58"/>
        <v>__AK_E</v>
      </c>
      <c r="K712" s="17" t="str">
        <f t="shared" si="59"/>
        <v>7: 61-</v>
      </c>
    </row>
    <row r="713" spans="1:11" x14ac:dyDescent="0.3">
      <c r="A713" s="15">
        <f t="shared" si="60"/>
        <v>710</v>
      </c>
      <c r="B713" s="3"/>
      <c r="C713" s="3"/>
      <c r="D713" s="4"/>
      <c r="E713" s="5"/>
      <c r="F713" s="5"/>
      <c r="G713" s="6" t="str">
        <f>IF(D713="","",IF(ISERROR(VLOOKUP($J713,Parameter!$A$7:$D$93,4,FALSE))=TRUE,"NV",VLOOKUP($J713,Parameter!$A$7:$D$93,4,FALSE)))</f>
        <v/>
      </c>
      <c r="H713" s="16">
        <f t="shared" si="56"/>
        <v>124</v>
      </c>
      <c r="I713" s="8" t="str">
        <f t="shared" si="57"/>
        <v>AK_E</v>
      </c>
      <c r="J713" s="8" t="str">
        <f t="shared" si="58"/>
        <v>__AK_E</v>
      </c>
      <c r="K713" s="17" t="str">
        <f t="shared" si="59"/>
        <v>7: 61-</v>
      </c>
    </row>
    <row r="714" spans="1:11" x14ac:dyDescent="0.3">
      <c r="A714" s="15">
        <f t="shared" si="60"/>
        <v>711</v>
      </c>
      <c r="B714" s="3"/>
      <c r="C714" s="3"/>
      <c r="D714" s="4"/>
      <c r="E714" s="5"/>
      <c r="F714" s="5"/>
      <c r="G714" s="6" t="str">
        <f>IF(D714="","",IF(ISERROR(VLOOKUP($J714,Parameter!$A$7:$D$93,4,FALSE))=TRUE,"NV",VLOOKUP($J714,Parameter!$A$7:$D$93,4,FALSE)))</f>
        <v/>
      </c>
      <c r="H714" s="16">
        <f t="shared" si="56"/>
        <v>124</v>
      </c>
      <c r="I714" s="8" t="str">
        <f t="shared" si="57"/>
        <v>AK_E</v>
      </c>
      <c r="J714" s="8" t="str">
        <f t="shared" si="58"/>
        <v>__AK_E</v>
      </c>
      <c r="K714" s="17" t="str">
        <f t="shared" si="59"/>
        <v>7: 61-</v>
      </c>
    </row>
    <row r="715" spans="1:11" x14ac:dyDescent="0.3">
      <c r="A715" s="15">
        <f t="shared" si="60"/>
        <v>712</v>
      </c>
      <c r="B715" s="3"/>
      <c r="C715" s="3"/>
      <c r="D715" s="4"/>
      <c r="E715" s="5"/>
      <c r="F715" s="5"/>
      <c r="G715" s="6" t="str">
        <f>IF(D715="","",IF(ISERROR(VLOOKUP($J715,Parameter!$A$7:$D$93,4,FALSE))=TRUE,"NV",VLOOKUP($J715,Parameter!$A$7:$D$93,4,FALSE)))</f>
        <v/>
      </c>
      <c r="H715" s="16">
        <f t="shared" si="56"/>
        <v>124</v>
      </c>
      <c r="I715" s="8" t="str">
        <f t="shared" si="57"/>
        <v>AK_E</v>
      </c>
      <c r="J715" s="8" t="str">
        <f t="shared" si="58"/>
        <v>__AK_E</v>
      </c>
      <c r="K715" s="17" t="str">
        <f t="shared" si="59"/>
        <v>7: 61-</v>
      </c>
    </row>
    <row r="716" spans="1:11" x14ac:dyDescent="0.3">
      <c r="A716" s="15">
        <f t="shared" si="60"/>
        <v>713</v>
      </c>
      <c r="B716" s="3"/>
      <c r="C716" s="3"/>
      <c r="D716" s="4"/>
      <c r="E716" s="5"/>
      <c r="F716" s="5"/>
      <c r="G716" s="6" t="str">
        <f>IF(D716="","",IF(ISERROR(VLOOKUP($J716,Parameter!$A$7:$D$93,4,FALSE))=TRUE,"NV",VLOOKUP($J716,Parameter!$A$7:$D$93,4,FALSE)))</f>
        <v/>
      </c>
      <c r="H716" s="16">
        <f t="shared" si="56"/>
        <v>124</v>
      </c>
      <c r="I716" s="8" t="str">
        <f t="shared" si="57"/>
        <v>AK_E</v>
      </c>
      <c r="J716" s="8" t="str">
        <f t="shared" si="58"/>
        <v>__AK_E</v>
      </c>
      <c r="K716" s="17" t="str">
        <f t="shared" si="59"/>
        <v>7: 61-</v>
      </c>
    </row>
    <row r="717" spans="1:11" x14ac:dyDescent="0.3">
      <c r="A717" s="15">
        <f t="shared" si="60"/>
        <v>714</v>
      </c>
      <c r="B717" s="3"/>
      <c r="C717" s="3"/>
      <c r="D717" s="4"/>
      <c r="E717" s="5"/>
      <c r="F717" s="5"/>
      <c r="G717" s="6" t="str">
        <f>IF(D717="","",IF(ISERROR(VLOOKUP($J717,Parameter!$A$7:$D$93,4,FALSE))=TRUE,"NV",VLOOKUP($J717,Parameter!$A$7:$D$93,4,FALSE)))</f>
        <v/>
      </c>
      <c r="H717" s="16">
        <f t="shared" si="56"/>
        <v>124</v>
      </c>
      <c r="I717" s="8" t="str">
        <f t="shared" si="57"/>
        <v>AK_E</v>
      </c>
      <c r="J717" s="8" t="str">
        <f t="shared" si="58"/>
        <v>__AK_E</v>
      </c>
      <c r="K717" s="17" t="str">
        <f t="shared" si="59"/>
        <v>7: 61-</v>
      </c>
    </row>
    <row r="718" spans="1:11" x14ac:dyDescent="0.3">
      <c r="A718" s="15">
        <f t="shared" si="60"/>
        <v>715</v>
      </c>
      <c r="B718" s="3"/>
      <c r="C718" s="3"/>
      <c r="D718" s="4"/>
      <c r="E718" s="5"/>
      <c r="F718" s="5"/>
      <c r="G718" s="6" t="str">
        <f>IF(D718="","",IF(ISERROR(VLOOKUP($J718,Parameter!$A$7:$D$93,4,FALSE))=TRUE,"NV",VLOOKUP($J718,Parameter!$A$7:$D$93,4,FALSE)))</f>
        <v/>
      </c>
      <c r="H718" s="16">
        <f t="shared" si="56"/>
        <v>124</v>
      </c>
      <c r="I718" s="8" t="str">
        <f t="shared" si="57"/>
        <v>AK_E</v>
      </c>
      <c r="J718" s="8" t="str">
        <f t="shared" si="58"/>
        <v>__AK_E</v>
      </c>
      <c r="K718" s="17" t="str">
        <f t="shared" si="59"/>
        <v>7: 61-</v>
      </c>
    </row>
    <row r="719" spans="1:11" x14ac:dyDescent="0.3">
      <c r="A719" s="15">
        <f t="shared" si="60"/>
        <v>716</v>
      </c>
      <c r="B719" s="3"/>
      <c r="C719" s="3"/>
      <c r="D719" s="4"/>
      <c r="E719" s="5"/>
      <c r="F719" s="5"/>
      <c r="G719" s="6" t="str">
        <f>IF(D719="","",IF(ISERROR(VLOOKUP($J719,Parameter!$A$7:$D$93,4,FALSE))=TRUE,"NV",VLOOKUP($J719,Parameter!$A$7:$D$93,4,FALSE)))</f>
        <v/>
      </c>
      <c r="H719" s="16">
        <f t="shared" si="56"/>
        <v>124</v>
      </c>
      <c r="I719" s="8" t="str">
        <f t="shared" si="57"/>
        <v>AK_E</v>
      </c>
      <c r="J719" s="8" t="str">
        <f t="shared" si="58"/>
        <v>__AK_E</v>
      </c>
      <c r="K719" s="17" t="str">
        <f t="shared" si="59"/>
        <v>7: 61-</v>
      </c>
    </row>
    <row r="720" spans="1:11" x14ac:dyDescent="0.3">
      <c r="A720" s="15">
        <f t="shared" si="60"/>
        <v>717</v>
      </c>
      <c r="B720" s="3"/>
      <c r="C720" s="3"/>
      <c r="D720" s="4"/>
      <c r="E720" s="5"/>
      <c r="F720" s="5"/>
      <c r="G720" s="6" t="str">
        <f>IF(D720="","",IF(ISERROR(VLOOKUP($J720,Parameter!$A$7:$D$93,4,FALSE))=TRUE,"NV",VLOOKUP($J720,Parameter!$A$7:$D$93,4,FALSE)))</f>
        <v/>
      </c>
      <c r="H720" s="16">
        <f t="shared" si="56"/>
        <v>124</v>
      </c>
      <c r="I720" s="8" t="str">
        <f t="shared" si="57"/>
        <v>AK_E</v>
      </c>
      <c r="J720" s="8" t="str">
        <f t="shared" si="58"/>
        <v>__AK_E</v>
      </c>
      <c r="K720" s="17" t="str">
        <f t="shared" si="59"/>
        <v>7: 61-</v>
      </c>
    </row>
    <row r="721" spans="1:11" x14ac:dyDescent="0.3">
      <c r="A721" s="15">
        <f t="shared" si="60"/>
        <v>718</v>
      </c>
      <c r="B721" s="3"/>
      <c r="C721" s="3"/>
      <c r="D721" s="4"/>
      <c r="E721" s="5"/>
      <c r="F721" s="5"/>
      <c r="G721" s="6" t="str">
        <f>IF(D721="","",IF(ISERROR(VLOOKUP($J721,Parameter!$A$7:$D$93,4,FALSE))=TRUE,"NV",VLOOKUP($J721,Parameter!$A$7:$D$93,4,FALSE)))</f>
        <v/>
      </c>
      <c r="H721" s="16">
        <f t="shared" si="56"/>
        <v>124</v>
      </c>
      <c r="I721" s="8" t="str">
        <f t="shared" si="57"/>
        <v>AK_E</v>
      </c>
      <c r="J721" s="8" t="str">
        <f t="shared" si="58"/>
        <v>__AK_E</v>
      </c>
      <c r="K721" s="17" t="str">
        <f t="shared" si="59"/>
        <v>7: 61-</v>
      </c>
    </row>
    <row r="722" spans="1:11" x14ac:dyDescent="0.3">
      <c r="A722" s="15">
        <f t="shared" si="60"/>
        <v>719</v>
      </c>
      <c r="B722" s="3"/>
      <c r="C722" s="3"/>
      <c r="D722" s="4"/>
      <c r="E722" s="5"/>
      <c r="F722" s="5"/>
      <c r="G722" s="6" t="str">
        <f>IF(D722="","",IF(ISERROR(VLOOKUP($J722,Parameter!$A$7:$D$93,4,FALSE))=TRUE,"NV",VLOOKUP($J722,Parameter!$A$7:$D$93,4,FALSE)))</f>
        <v/>
      </c>
      <c r="H722" s="16">
        <f t="shared" si="56"/>
        <v>124</v>
      </c>
      <c r="I722" s="8" t="str">
        <f t="shared" si="57"/>
        <v>AK_E</v>
      </c>
      <c r="J722" s="8" t="str">
        <f t="shared" si="58"/>
        <v>__AK_E</v>
      </c>
      <c r="K722" s="17" t="str">
        <f t="shared" si="59"/>
        <v>7: 61-</v>
      </c>
    </row>
    <row r="723" spans="1:11" x14ac:dyDescent="0.3">
      <c r="A723" s="15">
        <f t="shared" si="60"/>
        <v>720</v>
      </c>
      <c r="B723" s="3"/>
      <c r="C723" s="3"/>
      <c r="D723" s="4"/>
      <c r="E723" s="5"/>
      <c r="F723" s="5"/>
      <c r="G723" s="6" t="str">
        <f>IF(D723="","",IF(ISERROR(VLOOKUP($J723,Parameter!$A$7:$D$93,4,FALSE))=TRUE,"NV",VLOOKUP($J723,Parameter!$A$7:$D$93,4,FALSE)))</f>
        <v/>
      </c>
      <c r="H723" s="16">
        <f t="shared" si="56"/>
        <v>124</v>
      </c>
      <c r="I723" s="8" t="str">
        <f t="shared" si="57"/>
        <v>AK_E</v>
      </c>
      <c r="J723" s="8" t="str">
        <f t="shared" si="58"/>
        <v>__AK_E</v>
      </c>
      <c r="K723" s="17" t="str">
        <f t="shared" si="59"/>
        <v>7: 61-</v>
      </c>
    </row>
    <row r="724" spans="1:11" x14ac:dyDescent="0.3">
      <c r="A724" s="15">
        <f t="shared" si="60"/>
        <v>721</v>
      </c>
      <c r="B724" s="3"/>
      <c r="C724" s="3"/>
      <c r="D724" s="4"/>
      <c r="E724" s="5"/>
      <c r="F724" s="5"/>
      <c r="G724" s="6" t="str">
        <f>IF(D724="","",IF(ISERROR(VLOOKUP($J724,Parameter!$A$7:$D$93,4,FALSE))=TRUE,"NV",VLOOKUP($J724,Parameter!$A$7:$D$93,4,FALSE)))</f>
        <v/>
      </c>
      <c r="H724" s="16">
        <f t="shared" si="56"/>
        <v>124</v>
      </c>
      <c r="I724" s="8" t="str">
        <f t="shared" si="57"/>
        <v>AK_E</v>
      </c>
      <c r="J724" s="8" t="str">
        <f t="shared" si="58"/>
        <v>__AK_E</v>
      </c>
      <c r="K724" s="17" t="str">
        <f t="shared" si="59"/>
        <v>7: 61-</v>
      </c>
    </row>
    <row r="725" spans="1:11" x14ac:dyDescent="0.3">
      <c r="A725" s="15">
        <f t="shared" si="60"/>
        <v>722</v>
      </c>
      <c r="B725" s="3"/>
      <c r="C725" s="3"/>
      <c r="D725" s="4"/>
      <c r="E725" s="5"/>
      <c r="F725" s="5"/>
      <c r="G725" s="6" t="str">
        <f>IF(D725="","",IF(ISERROR(VLOOKUP($J725,Parameter!$A$7:$D$93,4,FALSE))=TRUE,"NV",VLOOKUP($J725,Parameter!$A$7:$D$93,4,FALSE)))</f>
        <v/>
      </c>
      <c r="H725" s="16">
        <f t="shared" si="56"/>
        <v>124</v>
      </c>
      <c r="I725" s="8" t="str">
        <f t="shared" si="57"/>
        <v>AK_E</v>
      </c>
      <c r="J725" s="8" t="str">
        <f t="shared" si="58"/>
        <v>__AK_E</v>
      </c>
      <c r="K725" s="17" t="str">
        <f t="shared" si="59"/>
        <v>7: 61-</v>
      </c>
    </row>
    <row r="726" spans="1:11" x14ac:dyDescent="0.3">
      <c r="A726" s="15">
        <f t="shared" si="60"/>
        <v>723</v>
      </c>
      <c r="B726" s="3"/>
      <c r="C726" s="3"/>
      <c r="D726" s="4"/>
      <c r="E726" s="5"/>
      <c r="F726" s="5"/>
      <c r="G726" s="6" t="str">
        <f>IF(D726="","",IF(ISERROR(VLOOKUP($J726,Parameter!$A$7:$D$93,4,FALSE))=TRUE,"NV",VLOOKUP($J726,Parameter!$A$7:$D$93,4,FALSE)))</f>
        <v/>
      </c>
      <c r="H726" s="16">
        <f t="shared" si="56"/>
        <v>124</v>
      </c>
      <c r="I726" s="8" t="str">
        <f t="shared" si="57"/>
        <v>AK_E</v>
      </c>
      <c r="J726" s="8" t="str">
        <f t="shared" si="58"/>
        <v>__AK_E</v>
      </c>
      <c r="K726" s="17" t="str">
        <f t="shared" si="59"/>
        <v>7: 61-</v>
      </c>
    </row>
    <row r="727" spans="1:11" x14ac:dyDescent="0.3">
      <c r="A727" s="15">
        <f t="shared" si="60"/>
        <v>724</v>
      </c>
      <c r="B727" s="3"/>
      <c r="C727" s="3"/>
      <c r="D727" s="4"/>
      <c r="E727" s="5"/>
      <c r="F727" s="5"/>
      <c r="G727" s="6" t="str">
        <f>IF(D727="","",IF(ISERROR(VLOOKUP($J727,Parameter!$A$7:$D$93,4,FALSE))=TRUE,"NV",VLOOKUP($J727,Parameter!$A$7:$D$93,4,FALSE)))</f>
        <v/>
      </c>
      <c r="H727" s="16">
        <f t="shared" si="56"/>
        <v>124</v>
      </c>
      <c r="I727" s="8" t="str">
        <f t="shared" si="57"/>
        <v>AK_E</v>
      </c>
      <c r="J727" s="8" t="str">
        <f t="shared" si="58"/>
        <v>__AK_E</v>
      </c>
      <c r="K727" s="17" t="str">
        <f t="shared" si="59"/>
        <v>7: 61-</v>
      </c>
    </row>
    <row r="728" spans="1:11" x14ac:dyDescent="0.3">
      <c r="A728" s="15">
        <f t="shared" si="60"/>
        <v>725</v>
      </c>
      <c r="B728" s="3"/>
      <c r="C728" s="3"/>
      <c r="D728" s="4"/>
      <c r="E728" s="5"/>
      <c r="F728" s="5"/>
      <c r="G728" s="6" t="str">
        <f>IF(D728="","",IF(ISERROR(VLOOKUP($J728,Parameter!$A$7:$D$93,4,FALSE))=TRUE,"NV",VLOOKUP($J728,Parameter!$A$7:$D$93,4,FALSE)))</f>
        <v/>
      </c>
      <c r="H728" s="16">
        <f t="shared" si="56"/>
        <v>124</v>
      </c>
      <c r="I728" s="8" t="str">
        <f t="shared" si="57"/>
        <v>AK_E</v>
      </c>
      <c r="J728" s="8" t="str">
        <f t="shared" si="58"/>
        <v>__AK_E</v>
      </c>
      <c r="K728" s="17" t="str">
        <f t="shared" si="59"/>
        <v>7: 61-</v>
      </c>
    </row>
    <row r="729" spans="1:11" x14ac:dyDescent="0.3">
      <c r="A729" s="15">
        <f t="shared" si="60"/>
        <v>726</v>
      </c>
      <c r="B729" s="3"/>
      <c r="C729" s="3"/>
      <c r="D729" s="4"/>
      <c r="E729" s="5"/>
      <c r="F729" s="5"/>
      <c r="G729" s="6" t="str">
        <f>IF(D729="","",IF(ISERROR(VLOOKUP($J729,Parameter!$A$7:$D$93,4,FALSE))=TRUE,"NV",VLOOKUP($J729,Parameter!$A$7:$D$93,4,FALSE)))</f>
        <v/>
      </c>
      <c r="H729" s="16">
        <f t="shared" si="56"/>
        <v>124</v>
      </c>
      <c r="I729" s="8" t="str">
        <f t="shared" si="57"/>
        <v>AK_E</v>
      </c>
      <c r="J729" s="8" t="str">
        <f t="shared" si="58"/>
        <v>__AK_E</v>
      </c>
      <c r="K729" s="17" t="str">
        <f t="shared" si="59"/>
        <v>7: 61-</v>
      </c>
    </row>
    <row r="730" spans="1:11" x14ac:dyDescent="0.3">
      <c r="A730" s="15">
        <f t="shared" si="60"/>
        <v>727</v>
      </c>
      <c r="B730" s="3"/>
      <c r="C730" s="3"/>
      <c r="D730" s="4"/>
      <c r="E730" s="5"/>
      <c r="F730" s="5"/>
      <c r="G730" s="6" t="str">
        <f>IF(D730="","",IF(ISERROR(VLOOKUP($J730,Parameter!$A$7:$D$93,4,FALSE))=TRUE,"NV",VLOOKUP($J730,Parameter!$A$7:$D$93,4,FALSE)))</f>
        <v/>
      </c>
      <c r="H730" s="16">
        <f t="shared" si="56"/>
        <v>124</v>
      </c>
      <c r="I730" s="8" t="str">
        <f t="shared" si="57"/>
        <v>AK_E</v>
      </c>
      <c r="J730" s="8" t="str">
        <f t="shared" si="58"/>
        <v>__AK_E</v>
      </c>
      <c r="K730" s="17" t="str">
        <f t="shared" si="59"/>
        <v>7: 61-</v>
      </c>
    </row>
    <row r="731" spans="1:11" x14ac:dyDescent="0.3">
      <c r="A731" s="15">
        <f t="shared" si="60"/>
        <v>728</v>
      </c>
      <c r="B731" s="3"/>
      <c r="C731" s="3"/>
      <c r="D731" s="4"/>
      <c r="E731" s="5"/>
      <c r="F731" s="5"/>
      <c r="G731" s="6" t="str">
        <f>IF(D731="","",IF(ISERROR(VLOOKUP($J731,Parameter!$A$7:$D$93,4,FALSE))=TRUE,"NV",VLOOKUP($J731,Parameter!$A$7:$D$93,4,FALSE)))</f>
        <v/>
      </c>
      <c r="H731" s="16">
        <f t="shared" si="56"/>
        <v>124</v>
      </c>
      <c r="I731" s="8" t="str">
        <f t="shared" si="57"/>
        <v>AK_E</v>
      </c>
      <c r="J731" s="8" t="str">
        <f t="shared" si="58"/>
        <v>__AK_E</v>
      </c>
      <c r="K731" s="17" t="str">
        <f t="shared" si="59"/>
        <v>7: 61-</v>
      </c>
    </row>
    <row r="732" spans="1:11" x14ac:dyDescent="0.3">
      <c r="A732" s="15">
        <f t="shared" si="60"/>
        <v>729</v>
      </c>
      <c r="B732" s="3"/>
      <c r="C732" s="3"/>
      <c r="D732" s="4"/>
      <c r="E732" s="5"/>
      <c r="F732" s="5"/>
      <c r="G732" s="6" t="str">
        <f>IF(D732="","",IF(ISERROR(VLOOKUP($J732,Parameter!$A$7:$D$93,4,FALSE))=TRUE,"NV",VLOOKUP($J732,Parameter!$A$7:$D$93,4,FALSE)))</f>
        <v/>
      </c>
      <c r="H732" s="16">
        <f t="shared" si="56"/>
        <v>124</v>
      </c>
      <c r="I732" s="8" t="str">
        <f t="shared" si="57"/>
        <v>AK_E</v>
      </c>
      <c r="J732" s="8" t="str">
        <f t="shared" si="58"/>
        <v>__AK_E</v>
      </c>
      <c r="K732" s="17" t="str">
        <f t="shared" si="59"/>
        <v>7: 61-</v>
      </c>
    </row>
    <row r="733" spans="1:11" x14ac:dyDescent="0.3">
      <c r="A733" s="15">
        <f t="shared" si="60"/>
        <v>730</v>
      </c>
      <c r="B733" s="3"/>
      <c r="C733" s="3"/>
      <c r="D733" s="4"/>
      <c r="E733" s="5"/>
      <c r="F733" s="5"/>
      <c r="G733" s="6" t="str">
        <f>IF(D733="","",IF(ISERROR(VLOOKUP($J733,Parameter!$A$7:$D$93,4,FALSE))=TRUE,"NV",VLOOKUP($J733,Parameter!$A$7:$D$93,4,FALSE)))</f>
        <v/>
      </c>
      <c r="H733" s="16">
        <f t="shared" si="56"/>
        <v>124</v>
      </c>
      <c r="I733" s="8" t="str">
        <f t="shared" si="57"/>
        <v>AK_E</v>
      </c>
      <c r="J733" s="8" t="str">
        <f t="shared" si="58"/>
        <v>__AK_E</v>
      </c>
      <c r="K733" s="17" t="str">
        <f t="shared" si="59"/>
        <v>7: 61-</v>
      </c>
    </row>
    <row r="734" spans="1:11" x14ac:dyDescent="0.3">
      <c r="A734" s="15">
        <f t="shared" si="60"/>
        <v>731</v>
      </c>
      <c r="B734" s="3"/>
      <c r="C734" s="3"/>
      <c r="D734" s="4"/>
      <c r="E734" s="5"/>
      <c r="F734" s="5"/>
      <c r="G734" s="6" t="str">
        <f>IF(D734="","",IF(ISERROR(VLOOKUP($J734,Parameter!$A$7:$D$93,4,FALSE))=TRUE,"NV",VLOOKUP($J734,Parameter!$A$7:$D$93,4,FALSE)))</f>
        <v/>
      </c>
      <c r="H734" s="16">
        <f t="shared" si="56"/>
        <v>124</v>
      </c>
      <c r="I734" s="8" t="str">
        <f t="shared" si="57"/>
        <v>AK_E</v>
      </c>
      <c r="J734" s="8" t="str">
        <f t="shared" si="58"/>
        <v>__AK_E</v>
      </c>
      <c r="K734" s="17" t="str">
        <f t="shared" si="59"/>
        <v>7: 61-</v>
      </c>
    </row>
    <row r="735" spans="1:11" x14ac:dyDescent="0.3">
      <c r="A735" s="15">
        <f t="shared" si="60"/>
        <v>732</v>
      </c>
      <c r="B735" s="3"/>
      <c r="C735" s="3"/>
      <c r="D735" s="4"/>
      <c r="E735" s="5"/>
      <c r="F735" s="5"/>
      <c r="G735" s="6" t="str">
        <f>IF(D735="","",IF(ISERROR(VLOOKUP($J735,Parameter!$A$7:$D$93,4,FALSE))=TRUE,"NV",VLOOKUP($J735,Parameter!$A$7:$D$93,4,FALSE)))</f>
        <v/>
      </c>
      <c r="H735" s="16">
        <f t="shared" si="56"/>
        <v>124</v>
      </c>
      <c r="I735" s="8" t="str">
        <f t="shared" si="57"/>
        <v>AK_E</v>
      </c>
      <c r="J735" s="8" t="str">
        <f t="shared" si="58"/>
        <v>__AK_E</v>
      </c>
      <c r="K735" s="17" t="str">
        <f t="shared" si="59"/>
        <v>7: 61-</v>
      </c>
    </row>
    <row r="736" spans="1:11" x14ac:dyDescent="0.3">
      <c r="A736" s="15">
        <f t="shared" si="60"/>
        <v>733</v>
      </c>
      <c r="B736" s="3"/>
      <c r="C736" s="3"/>
      <c r="D736" s="4"/>
      <c r="E736" s="5"/>
      <c r="F736" s="5"/>
      <c r="G736" s="6" t="str">
        <f>IF(D736="","",IF(ISERROR(VLOOKUP($J736,Parameter!$A$7:$D$93,4,FALSE))=TRUE,"NV",VLOOKUP($J736,Parameter!$A$7:$D$93,4,FALSE)))</f>
        <v/>
      </c>
      <c r="H736" s="16">
        <f t="shared" si="56"/>
        <v>124</v>
      </c>
      <c r="I736" s="8" t="str">
        <f t="shared" si="57"/>
        <v>AK_E</v>
      </c>
      <c r="J736" s="8" t="str">
        <f t="shared" si="58"/>
        <v>__AK_E</v>
      </c>
      <c r="K736" s="17" t="str">
        <f t="shared" si="59"/>
        <v>7: 61-</v>
      </c>
    </row>
    <row r="737" spans="1:11" x14ac:dyDescent="0.3">
      <c r="A737" s="15">
        <f t="shared" si="60"/>
        <v>734</v>
      </c>
      <c r="B737" s="3"/>
      <c r="C737" s="3"/>
      <c r="D737" s="4"/>
      <c r="E737" s="5"/>
      <c r="F737" s="5"/>
      <c r="G737" s="6" t="str">
        <f>IF(D737="","",IF(ISERROR(VLOOKUP($J737,Parameter!$A$7:$D$93,4,FALSE))=TRUE,"NV",VLOOKUP($J737,Parameter!$A$7:$D$93,4,FALSE)))</f>
        <v/>
      </c>
      <c r="H737" s="16">
        <f t="shared" si="56"/>
        <v>124</v>
      </c>
      <c r="I737" s="8" t="str">
        <f t="shared" si="57"/>
        <v>AK_E</v>
      </c>
      <c r="J737" s="8" t="str">
        <f t="shared" si="58"/>
        <v>__AK_E</v>
      </c>
      <c r="K737" s="17" t="str">
        <f t="shared" si="59"/>
        <v>7: 61-</v>
      </c>
    </row>
    <row r="738" spans="1:11" x14ac:dyDescent="0.3">
      <c r="A738" s="15">
        <f t="shared" si="60"/>
        <v>735</v>
      </c>
      <c r="B738" s="3"/>
      <c r="C738" s="3"/>
      <c r="D738" s="4"/>
      <c r="E738" s="5"/>
      <c r="F738" s="5"/>
      <c r="G738" s="6" t="str">
        <f>IF(D738="","",IF(ISERROR(VLOOKUP($J738,Parameter!$A$7:$D$93,4,FALSE))=TRUE,"NV",VLOOKUP($J738,Parameter!$A$7:$D$93,4,FALSE)))</f>
        <v/>
      </c>
      <c r="H738" s="16">
        <f t="shared" si="56"/>
        <v>124</v>
      </c>
      <c r="I738" s="8" t="str">
        <f t="shared" si="57"/>
        <v>AK_E</v>
      </c>
      <c r="J738" s="8" t="str">
        <f t="shared" si="58"/>
        <v>__AK_E</v>
      </c>
      <c r="K738" s="17" t="str">
        <f t="shared" si="59"/>
        <v>7: 61-</v>
      </c>
    </row>
    <row r="739" spans="1:11" x14ac:dyDescent="0.3">
      <c r="A739" s="15">
        <f t="shared" si="60"/>
        <v>736</v>
      </c>
      <c r="B739" s="3"/>
      <c r="C739" s="3"/>
      <c r="D739" s="4"/>
      <c r="E739" s="5"/>
      <c r="F739" s="5"/>
      <c r="G739" s="6" t="str">
        <f>IF(D739="","",IF(ISERROR(VLOOKUP($J739,Parameter!$A$7:$D$93,4,FALSE))=TRUE,"NV",VLOOKUP($J739,Parameter!$A$7:$D$93,4,FALSE)))</f>
        <v/>
      </c>
      <c r="H739" s="16">
        <f t="shared" si="56"/>
        <v>124</v>
      </c>
      <c r="I739" s="8" t="str">
        <f t="shared" si="57"/>
        <v>AK_E</v>
      </c>
      <c r="J739" s="8" t="str">
        <f t="shared" si="58"/>
        <v>__AK_E</v>
      </c>
      <c r="K739" s="17" t="str">
        <f t="shared" si="59"/>
        <v>7: 61-</v>
      </c>
    </row>
    <row r="740" spans="1:11" x14ac:dyDescent="0.3">
      <c r="A740" s="15">
        <f t="shared" si="60"/>
        <v>737</v>
      </c>
      <c r="B740" s="3"/>
      <c r="C740" s="3"/>
      <c r="D740" s="4"/>
      <c r="E740" s="5"/>
      <c r="F740" s="5"/>
      <c r="G740" s="6" t="str">
        <f>IF(D740="","",IF(ISERROR(VLOOKUP($J740,Parameter!$A$7:$D$93,4,FALSE))=TRUE,"NV",VLOOKUP($J740,Parameter!$A$7:$D$93,4,FALSE)))</f>
        <v/>
      </c>
      <c r="H740" s="16">
        <f t="shared" si="56"/>
        <v>124</v>
      </c>
      <c r="I740" s="8" t="str">
        <f t="shared" si="57"/>
        <v>AK_E</v>
      </c>
      <c r="J740" s="8" t="str">
        <f t="shared" si="58"/>
        <v>__AK_E</v>
      </c>
      <c r="K740" s="17" t="str">
        <f t="shared" si="59"/>
        <v>7: 61-</v>
      </c>
    </row>
    <row r="741" spans="1:11" x14ac:dyDescent="0.3">
      <c r="A741" s="15">
        <f t="shared" si="60"/>
        <v>738</v>
      </c>
      <c r="B741" s="3"/>
      <c r="C741" s="3"/>
      <c r="D741" s="4"/>
      <c r="E741" s="5"/>
      <c r="F741" s="5"/>
      <c r="G741" s="6" t="str">
        <f>IF(D741="","",IF(ISERROR(VLOOKUP($J741,Parameter!$A$7:$D$93,4,FALSE))=TRUE,"NV",VLOOKUP($J741,Parameter!$A$7:$D$93,4,FALSE)))</f>
        <v/>
      </c>
      <c r="H741" s="16">
        <f t="shared" si="56"/>
        <v>124</v>
      </c>
      <c r="I741" s="8" t="str">
        <f t="shared" si="57"/>
        <v>AK_E</v>
      </c>
      <c r="J741" s="8" t="str">
        <f t="shared" si="58"/>
        <v>__AK_E</v>
      </c>
      <c r="K741" s="17" t="str">
        <f t="shared" si="59"/>
        <v>7: 61-</v>
      </c>
    </row>
    <row r="742" spans="1:11" x14ac:dyDescent="0.3">
      <c r="A742" s="15">
        <f t="shared" si="60"/>
        <v>739</v>
      </c>
      <c r="B742" s="3"/>
      <c r="C742" s="3"/>
      <c r="D742" s="4"/>
      <c r="E742" s="5"/>
      <c r="F742" s="5"/>
      <c r="G742" s="6" t="str">
        <f>IF(D742="","",IF(ISERROR(VLOOKUP($J742,Parameter!$A$7:$D$93,4,FALSE))=TRUE,"NV",VLOOKUP($J742,Parameter!$A$7:$D$93,4,FALSE)))</f>
        <v/>
      </c>
      <c r="H742" s="16">
        <f t="shared" si="56"/>
        <v>124</v>
      </c>
      <c r="I742" s="8" t="str">
        <f t="shared" si="57"/>
        <v>AK_E</v>
      </c>
      <c r="J742" s="8" t="str">
        <f t="shared" si="58"/>
        <v>__AK_E</v>
      </c>
      <c r="K742" s="17" t="str">
        <f t="shared" si="59"/>
        <v>7: 61-</v>
      </c>
    </row>
    <row r="743" spans="1:11" x14ac:dyDescent="0.3">
      <c r="A743" s="15">
        <f t="shared" si="60"/>
        <v>740</v>
      </c>
      <c r="B743" s="3"/>
      <c r="C743" s="3"/>
      <c r="D743" s="4"/>
      <c r="E743" s="5"/>
      <c r="F743" s="5"/>
      <c r="G743" s="6" t="str">
        <f>IF(D743="","",IF(ISERROR(VLOOKUP($J743,Parameter!$A$7:$D$93,4,FALSE))=TRUE,"NV",VLOOKUP($J743,Parameter!$A$7:$D$93,4,FALSE)))</f>
        <v/>
      </c>
      <c r="H743" s="16">
        <f t="shared" si="56"/>
        <v>124</v>
      </c>
      <c r="I743" s="8" t="str">
        <f t="shared" si="57"/>
        <v>AK_E</v>
      </c>
      <c r="J743" s="8" t="str">
        <f t="shared" si="58"/>
        <v>__AK_E</v>
      </c>
      <c r="K743" s="17" t="str">
        <f t="shared" si="59"/>
        <v>7: 61-</v>
      </c>
    </row>
    <row r="744" spans="1:11" x14ac:dyDescent="0.3">
      <c r="A744" s="15">
        <f t="shared" si="60"/>
        <v>741</v>
      </c>
      <c r="B744" s="3"/>
      <c r="C744" s="3"/>
      <c r="D744" s="4"/>
      <c r="E744" s="5"/>
      <c r="F744" s="5"/>
      <c r="G744" s="6" t="str">
        <f>IF(D744="","",IF(ISERROR(VLOOKUP($J744,Parameter!$A$7:$D$93,4,FALSE))=TRUE,"NV",VLOOKUP($J744,Parameter!$A$7:$D$93,4,FALSE)))</f>
        <v/>
      </c>
      <c r="H744" s="16">
        <f t="shared" si="56"/>
        <v>124</v>
      </c>
      <c r="I744" s="8" t="str">
        <f t="shared" si="57"/>
        <v>AK_E</v>
      </c>
      <c r="J744" s="8" t="str">
        <f t="shared" si="58"/>
        <v>__AK_E</v>
      </c>
      <c r="K744" s="17" t="str">
        <f t="shared" si="59"/>
        <v>7: 61-</v>
      </c>
    </row>
    <row r="745" spans="1:11" x14ac:dyDescent="0.3">
      <c r="A745" s="15">
        <f t="shared" si="60"/>
        <v>742</v>
      </c>
      <c r="B745" s="3"/>
      <c r="C745" s="3"/>
      <c r="D745" s="4"/>
      <c r="E745" s="5"/>
      <c r="F745" s="5"/>
      <c r="G745" s="6" t="str">
        <f>IF(D745="","",IF(ISERROR(VLOOKUP($J745,Parameter!$A$7:$D$93,4,FALSE))=TRUE,"NV",VLOOKUP($J745,Parameter!$A$7:$D$93,4,FALSE)))</f>
        <v/>
      </c>
      <c r="H745" s="16">
        <f t="shared" si="56"/>
        <v>124</v>
      </c>
      <c r="I745" s="8" t="str">
        <f t="shared" si="57"/>
        <v>AK_E</v>
      </c>
      <c r="J745" s="8" t="str">
        <f t="shared" si="58"/>
        <v>__AK_E</v>
      </c>
      <c r="K745" s="17" t="str">
        <f t="shared" si="59"/>
        <v>7: 61-</v>
      </c>
    </row>
    <row r="746" spans="1:11" x14ac:dyDescent="0.3">
      <c r="A746" s="15">
        <f t="shared" si="60"/>
        <v>743</v>
      </c>
      <c r="B746" s="3"/>
      <c r="C746" s="3"/>
      <c r="D746" s="4"/>
      <c r="E746" s="5"/>
      <c r="F746" s="5"/>
      <c r="G746" s="6" t="str">
        <f>IF(D746="","",IF(ISERROR(VLOOKUP($J746,Parameter!$A$7:$D$93,4,FALSE))=TRUE,"NV",VLOOKUP($J746,Parameter!$A$7:$D$93,4,FALSE)))</f>
        <v/>
      </c>
      <c r="H746" s="16">
        <f t="shared" si="56"/>
        <v>124</v>
      </c>
      <c r="I746" s="8" t="str">
        <f t="shared" si="57"/>
        <v>AK_E</v>
      </c>
      <c r="J746" s="8" t="str">
        <f t="shared" si="58"/>
        <v>__AK_E</v>
      </c>
      <c r="K746" s="17" t="str">
        <f t="shared" si="59"/>
        <v>7: 61-</v>
      </c>
    </row>
    <row r="747" spans="1:11" x14ac:dyDescent="0.3">
      <c r="A747" s="15">
        <f t="shared" si="60"/>
        <v>744</v>
      </c>
      <c r="B747" s="3"/>
      <c r="C747" s="3"/>
      <c r="D747" s="4"/>
      <c r="E747" s="5"/>
      <c r="F747" s="5"/>
      <c r="G747" s="6" t="str">
        <f>IF(D747="","",IF(ISERROR(VLOOKUP($J747,Parameter!$A$7:$D$93,4,FALSE))=TRUE,"NV",VLOOKUP($J747,Parameter!$A$7:$D$93,4,FALSE)))</f>
        <v/>
      </c>
      <c r="H747" s="16">
        <f t="shared" si="56"/>
        <v>124</v>
      </c>
      <c r="I747" s="8" t="str">
        <f t="shared" si="57"/>
        <v>AK_E</v>
      </c>
      <c r="J747" s="8" t="str">
        <f t="shared" si="58"/>
        <v>__AK_E</v>
      </c>
      <c r="K747" s="17" t="str">
        <f t="shared" si="59"/>
        <v>7: 61-</v>
      </c>
    </row>
    <row r="748" spans="1:11" x14ac:dyDescent="0.3">
      <c r="A748" s="15">
        <f t="shared" si="60"/>
        <v>745</v>
      </c>
      <c r="B748" s="3"/>
      <c r="C748" s="3"/>
      <c r="D748" s="4"/>
      <c r="E748" s="5"/>
      <c r="F748" s="5"/>
      <c r="G748" s="6" t="str">
        <f>IF(D748="","",IF(ISERROR(VLOOKUP($J748,Parameter!$A$7:$D$93,4,FALSE))=TRUE,"NV",VLOOKUP($J748,Parameter!$A$7:$D$93,4,FALSE)))</f>
        <v/>
      </c>
      <c r="H748" s="16">
        <f t="shared" si="56"/>
        <v>124</v>
      </c>
      <c r="I748" s="8" t="str">
        <f t="shared" si="57"/>
        <v>AK_E</v>
      </c>
      <c r="J748" s="8" t="str">
        <f t="shared" si="58"/>
        <v>__AK_E</v>
      </c>
      <c r="K748" s="17" t="str">
        <f t="shared" si="59"/>
        <v>7: 61-</v>
      </c>
    </row>
    <row r="749" spans="1:11" x14ac:dyDescent="0.3">
      <c r="A749" s="15">
        <f t="shared" si="60"/>
        <v>746</v>
      </c>
      <c r="B749" s="3"/>
      <c r="C749" s="3"/>
      <c r="D749" s="4"/>
      <c r="E749" s="5"/>
      <c r="F749" s="5"/>
      <c r="G749" s="6" t="str">
        <f>IF(D749="","",IF(ISERROR(VLOOKUP($J749,Parameter!$A$7:$D$93,4,FALSE))=TRUE,"NV",VLOOKUP($J749,Parameter!$A$7:$D$93,4,FALSE)))</f>
        <v/>
      </c>
      <c r="H749" s="16">
        <f t="shared" si="56"/>
        <v>124</v>
      </c>
      <c r="I749" s="8" t="str">
        <f t="shared" si="57"/>
        <v>AK_E</v>
      </c>
      <c r="J749" s="8" t="str">
        <f t="shared" si="58"/>
        <v>__AK_E</v>
      </c>
      <c r="K749" s="17" t="str">
        <f t="shared" si="59"/>
        <v>7: 61-</v>
      </c>
    </row>
    <row r="750" spans="1:11" x14ac:dyDescent="0.3">
      <c r="A750" s="15">
        <f t="shared" si="60"/>
        <v>747</v>
      </c>
      <c r="B750" s="3"/>
      <c r="C750" s="3"/>
      <c r="D750" s="4"/>
      <c r="E750" s="5"/>
      <c r="F750" s="5"/>
      <c r="G750" s="6" t="str">
        <f>IF(D750="","",IF(ISERROR(VLOOKUP($J750,Parameter!$A$7:$D$93,4,FALSE))=TRUE,"NV",VLOOKUP($J750,Parameter!$A$7:$D$93,4,FALSE)))</f>
        <v/>
      </c>
      <c r="H750" s="16">
        <f t="shared" si="56"/>
        <v>124</v>
      </c>
      <c r="I750" s="8" t="str">
        <f t="shared" si="57"/>
        <v>AK_E</v>
      </c>
      <c r="J750" s="8" t="str">
        <f t="shared" si="58"/>
        <v>__AK_E</v>
      </c>
      <c r="K750" s="17" t="str">
        <f t="shared" si="59"/>
        <v>7: 61-</v>
      </c>
    </row>
    <row r="751" spans="1:11" x14ac:dyDescent="0.3">
      <c r="A751" s="15">
        <f t="shared" si="60"/>
        <v>748</v>
      </c>
      <c r="B751" s="3"/>
      <c r="C751" s="3"/>
      <c r="D751" s="4"/>
      <c r="E751" s="5"/>
      <c r="F751" s="5"/>
      <c r="G751" s="6" t="str">
        <f>IF(D751="","",IF(ISERROR(VLOOKUP($J751,Parameter!$A$7:$D$93,4,FALSE))=TRUE,"NV",VLOOKUP($J751,Parameter!$A$7:$D$93,4,FALSE)))</f>
        <v/>
      </c>
      <c r="H751" s="16">
        <f t="shared" si="56"/>
        <v>124</v>
      </c>
      <c r="I751" s="8" t="str">
        <f t="shared" si="57"/>
        <v>AK_E</v>
      </c>
      <c r="J751" s="8" t="str">
        <f t="shared" si="58"/>
        <v>__AK_E</v>
      </c>
      <c r="K751" s="17" t="str">
        <f t="shared" si="59"/>
        <v>7: 61-</v>
      </c>
    </row>
    <row r="752" spans="1:11" x14ac:dyDescent="0.3">
      <c r="A752" s="15">
        <f t="shared" si="60"/>
        <v>749</v>
      </c>
      <c r="B752" s="3"/>
      <c r="C752" s="3"/>
      <c r="D752" s="4"/>
      <c r="E752" s="5"/>
      <c r="F752" s="5"/>
      <c r="G752" s="6" t="str">
        <f>IF(D752="","",IF(ISERROR(VLOOKUP($J752,Parameter!$A$7:$D$93,4,FALSE))=TRUE,"NV",VLOOKUP($J752,Parameter!$A$7:$D$93,4,FALSE)))</f>
        <v/>
      </c>
      <c r="H752" s="16">
        <f t="shared" si="56"/>
        <v>124</v>
      </c>
      <c r="I752" s="8" t="str">
        <f t="shared" si="57"/>
        <v>AK_E</v>
      </c>
      <c r="J752" s="8" t="str">
        <f t="shared" si="58"/>
        <v>__AK_E</v>
      </c>
      <c r="K752" s="17" t="str">
        <f t="shared" si="59"/>
        <v>7: 61-</v>
      </c>
    </row>
    <row r="753" spans="1:11" x14ac:dyDescent="0.3">
      <c r="A753" s="15">
        <f t="shared" si="60"/>
        <v>750</v>
      </c>
      <c r="B753" s="3"/>
      <c r="C753" s="3"/>
      <c r="D753" s="4"/>
      <c r="E753" s="5"/>
      <c r="F753" s="5"/>
      <c r="G753" s="6" t="str">
        <f>IF(D753="","",IF(ISERROR(VLOOKUP($J753,Parameter!$A$7:$D$93,4,FALSE))=TRUE,"NV",VLOOKUP($J753,Parameter!$A$7:$D$93,4,FALSE)))</f>
        <v/>
      </c>
      <c r="H753" s="16">
        <f t="shared" si="56"/>
        <v>124</v>
      </c>
      <c r="I753" s="8" t="str">
        <f t="shared" si="57"/>
        <v>AK_E</v>
      </c>
      <c r="J753" s="8" t="str">
        <f t="shared" si="58"/>
        <v>__AK_E</v>
      </c>
      <c r="K753" s="17" t="str">
        <f t="shared" si="59"/>
        <v>7: 61-</v>
      </c>
    </row>
    <row r="754" spans="1:11" x14ac:dyDescent="0.3">
      <c r="A754" s="15">
        <f t="shared" si="60"/>
        <v>751</v>
      </c>
      <c r="B754" s="3"/>
      <c r="C754" s="3"/>
      <c r="D754" s="4"/>
      <c r="E754" s="5"/>
      <c r="F754" s="5"/>
      <c r="G754" s="6" t="str">
        <f>IF(D754="","",IF(ISERROR(VLOOKUP($J754,Parameter!$A$7:$D$93,4,FALSE))=TRUE,"NV",VLOOKUP($J754,Parameter!$A$7:$D$93,4,FALSE)))</f>
        <v/>
      </c>
      <c r="H754" s="16">
        <f t="shared" si="56"/>
        <v>124</v>
      </c>
      <c r="I754" s="8" t="str">
        <f t="shared" si="57"/>
        <v>AK_E</v>
      </c>
      <c r="J754" s="8" t="str">
        <f t="shared" si="58"/>
        <v>__AK_E</v>
      </c>
      <c r="K754" s="17" t="str">
        <f t="shared" si="59"/>
        <v>7: 61-</v>
      </c>
    </row>
    <row r="755" spans="1:11" x14ac:dyDescent="0.3">
      <c r="A755" s="15">
        <f t="shared" si="60"/>
        <v>752</v>
      </c>
      <c r="B755" s="3"/>
      <c r="C755" s="3"/>
      <c r="D755" s="4"/>
      <c r="E755" s="5"/>
      <c r="F755" s="5"/>
      <c r="G755" s="6" t="str">
        <f>IF(D755="","",IF(ISERROR(VLOOKUP($J755,Parameter!$A$7:$D$93,4,FALSE))=TRUE,"NV",VLOOKUP($J755,Parameter!$A$7:$D$93,4,FALSE)))</f>
        <v/>
      </c>
      <c r="H755" s="16">
        <f t="shared" si="56"/>
        <v>124</v>
      </c>
      <c r="I755" s="8" t="str">
        <f t="shared" si="57"/>
        <v>AK_E</v>
      </c>
      <c r="J755" s="8" t="str">
        <f t="shared" si="58"/>
        <v>__AK_E</v>
      </c>
      <c r="K755" s="17" t="str">
        <f t="shared" si="59"/>
        <v>7: 61-</v>
      </c>
    </row>
    <row r="756" spans="1:11" x14ac:dyDescent="0.3">
      <c r="A756" s="15">
        <f t="shared" si="60"/>
        <v>753</v>
      </c>
      <c r="B756" s="3"/>
      <c r="C756" s="3"/>
      <c r="D756" s="4"/>
      <c r="E756" s="5"/>
      <c r="F756" s="5"/>
      <c r="G756" s="6" t="str">
        <f>IF(D756="","",IF(ISERROR(VLOOKUP($J756,Parameter!$A$7:$D$93,4,FALSE))=TRUE,"NV",VLOOKUP($J756,Parameter!$A$7:$D$93,4,FALSE)))</f>
        <v/>
      </c>
      <c r="H756" s="16">
        <f t="shared" si="56"/>
        <v>124</v>
      </c>
      <c r="I756" s="8" t="str">
        <f t="shared" si="57"/>
        <v>AK_E</v>
      </c>
      <c r="J756" s="8" t="str">
        <f t="shared" si="58"/>
        <v>__AK_E</v>
      </c>
      <c r="K756" s="17" t="str">
        <f t="shared" si="59"/>
        <v>7: 61-</v>
      </c>
    </row>
    <row r="757" spans="1:11" x14ac:dyDescent="0.3">
      <c r="A757" s="15">
        <f t="shared" si="60"/>
        <v>754</v>
      </c>
      <c r="B757" s="3"/>
      <c r="C757" s="3"/>
      <c r="D757" s="4"/>
      <c r="E757" s="5"/>
      <c r="F757" s="5"/>
      <c r="G757" s="6" t="str">
        <f>IF(D757="","",IF(ISERROR(VLOOKUP($J757,Parameter!$A$7:$D$93,4,FALSE))=TRUE,"NV",VLOOKUP($J757,Parameter!$A$7:$D$93,4,FALSE)))</f>
        <v/>
      </c>
      <c r="H757" s="16">
        <f t="shared" si="56"/>
        <v>124</v>
      </c>
      <c r="I757" s="8" t="str">
        <f t="shared" si="57"/>
        <v>AK_E</v>
      </c>
      <c r="J757" s="8" t="str">
        <f t="shared" si="58"/>
        <v>__AK_E</v>
      </c>
      <c r="K757" s="17" t="str">
        <f t="shared" si="59"/>
        <v>7: 61-</v>
      </c>
    </row>
    <row r="758" spans="1:11" x14ac:dyDescent="0.3">
      <c r="A758" s="15">
        <f t="shared" si="60"/>
        <v>755</v>
      </c>
      <c r="B758" s="3"/>
      <c r="C758" s="3"/>
      <c r="D758" s="4"/>
      <c r="E758" s="5"/>
      <c r="F758" s="5"/>
      <c r="G758" s="6" t="str">
        <f>IF(D758="","",IF(ISERROR(VLOOKUP($J758,Parameter!$A$7:$D$93,4,FALSE))=TRUE,"NV",VLOOKUP($J758,Parameter!$A$7:$D$93,4,FALSE)))</f>
        <v/>
      </c>
      <c r="H758" s="16">
        <f t="shared" si="56"/>
        <v>124</v>
      </c>
      <c r="I758" s="8" t="str">
        <f t="shared" si="57"/>
        <v>AK_E</v>
      </c>
      <c r="J758" s="8" t="str">
        <f t="shared" si="58"/>
        <v>__AK_E</v>
      </c>
      <c r="K758" s="17" t="str">
        <f t="shared" si="59"/>
        <v>7: 61-</v>
      </c>
    </row>
    <row r="759" spans="1:11" x14ac:dyDescent="0.3">
      <c r="A759" s="15">
        <f t="shared" si="60"/>
        <v>756</v>
      </c>
      <c r="B759" s="3"/>
      <c r="C759" s="3"/>
      <c r="D759" s="4"/>
      <c r="E759" s="5"/>
      <c r="F759" s="5"/>
      <c r="G759" s="6" t="str">
        <f>IF(D759="","",IF(ISERROR(VLOOKUP($J759,Parameter!$A$7:$D$93,4,FALSE))=TRUE,"NV",VLOOKUP($J759,Parameter!$A$7:$D$93,4,FALSE)))</f>
        <v/>
      </c>
      <c r="H759" s="16">
        <f t="shared" si="56"/>
        <v>124</v>
      </c>
      <c r="I759" s="8" t="str">
        <f t="shared" si="57"/>
        <v>AK_E</v>
      </c>
      <c r="J759" s="8" t="str">
        <f t="shared" si="58"/>
        <v>__AK_E</v>
      </c>
      <c r="K759" s="17" t="str">
        <f t="shared" si="59"/>
        <v>7: 61-</v>
      </c>
    </row>
    <row r="760" spans="1:11" x14ac:dyDescent="0.3">
      <c r="A760" s="15">
        <f t="shared" si="60"/>
        <v>757</v>
      </c>
      <c r="B760" s="3"/>
      <c r="C760" s="3"/>
      <c r="D760" s="4"/>
      <c r="E760" s="5"/>
      <c r="F760" s="5"/>
      <c r="G760" s="6" t="str">
        <f>IF(D760="","",IF(ISERROR(VLOOKUP($J760,Parameter!$A$7:$D$93,4,FALSE))=TRUE,"NV",VLOOKUP($J760,Parameter!$A$7:$D$93,4,FALSE)))</f>
        <v/>
      </c>
      <c r="H760" s="16">
        <f t="shared" si="56"/>
        <v>124</v>
      </c>
      <c r="I760" s="8" t="str">
        <f t="shared" si="57"/>
        <v>AK_E</v>
      </c>
      <c r="J760" s="8" t="str">
        <f t="shared" si="58"/>
        <v>__AK_E</v>
      </c>
      <c r="K760" s="17" t="str">
        <f t="shared" si="59"/>
        <v>7: 61-</v>
      </c>
    </row>
    <row r="761" spans="1:11" x14ac:dyDescent="0.3">
      <c r="A761" s="15">
        <f t="shared" si="60"/>
        <v>758</v>
      </c>
      <c r="B761" s="3"/>
      <c r="C761" s="3"/>
      <c r="D761" s="4"/>
      <c r="E761" s="5"/>
      <c r="F761" s="5"/>
      <c r="G761" s="6" t="str">
        <f>IF(D761="","",IF(ISERROR(VLOOKUP($J761,Parameter!$A$7:$D$93,4,FALSE))=TRUE,"NV",VLOOKUP($J761,Parameter!$A$7:$D$93,4,FALSE)))</f>
        <v/>
      </c>
      <c r="H761" s="16">
        <f t="shared" si="56"/>
        <v>124</v>
      </c>
      <c r="I761" s="8" t="str">
        <f t="shared" si="57"/>
        <v>AK_E</v>
      </c>
      <c r="J761" s="8" t="str">
        <f t="shared" si="58"/>
        <v>__AK_E</v>
      </c>
      <c r="K761" s="17" t="str">
        <f t="shared" si="59"/>
        <v>7: 61-</v>
      </c>
    </row>
    <row r="762" spans="1:11" x14ac:dyDescent="0.3">
      <c r="A762" s="15">
        <f t="shared" si="60"/>
        <v>759</v>
      </c>
      <c r="B762" s="3"/>
      <c r="C762" s="3"/>
      <c r="D762" s="4"/>
      <c r="E762" s="5"/>
      <c r="F762" s="5"/>
      <c r="G762" s="6" t="str">
        <f>IF(D762="","",IF(ISERROR(VLOOKUP($J762,Parameter!$A$7:$D$93,4,FALSE))=TRUE,"NV",VLOOKUP($J762,Parameter!$A$7:$D$93,4,FALSE)))</f>
        <v/>
      </c>
      <c r="H762" s="16">
        <f t="shared" si="56"/>
        <v>124</v>
      </c>
      <c r="I762" s="8" t="str">
        <f t="shared" si="57"/>
        <v>AK_E</v>
      </c>
      <c r="J762" s="8" t="str">
        <f t="shared" si="58"/>
        <v>__AK_E</v>
      </c>
      <c r="K762" s="17" t="str">
        <f t="shared" si="59"/>
        <v>7: 61-</v>
      </c>
    </row>
    <row r="763" spans="1:11" x14ac:dyDescent="0.3">
      <c r="A763" s="15">
        <f t="shared" si="60"/>
        <v>760</v>
      </c>
      <c r="B763" s="3"/>
      <c r="C763" s="3"/>
      <c r="D763" s="4"/>
      <c r="E763" s="5"/>
      <c r="F763" s="5"/>
      <c r="G763" s="6" t="str">
        <f>IF(D763="","",IF(ISERROR(VLOOKUP($J763,Parameter!$A$7:$D$93,4,FALSE))=TRUE,"NV",VLOOKUP($J763,Parameter!$A$7:$D$93,4,FALSE)))</f>
        <v/>
      </c>
      <c r="H763" s="16">
        <f t="shared" si="56"/>
        <v>124</v>
      </c>
      <c r="I763" s="8" t="str">
        <f t="shared" si="57"/>
        <v>AK_E</v>
      </c>
      <c r="J763" s="8" t="str">
        <f t="shared" si="58"/>
        <v>__AK_E</v>
      </c>
      <c r="K763" s="17" t="str">
        <f t="shared" si="59"/>
        <v>7: 61-</v>
      </c>
    </row>
    <row r="764" spans="1:11" x14ac:dyDescent="0.3">
      <c r="A764" s="15">
        <f t="shared" si="60"/>
        <v>761</v>
      </c>
      <c r="B764" s="3"/>
      <c r="C764" s="3"/>
      <c r="D764" s="4"/>
      <c r="E764" s="5"/>
      <c r="F764" s="5"/>
      <c r="G764" s="6" t="str">
        <f>IF(D764="","",IF(ISERROR(VLOOKUP($J764,Parameter!$A$7:$D$93,4,FALSE))=TRUE,"NV",VLOOKUP($J764,Parameter!$A$7:$D$93,4,FALSE)))</f>
        <v/>
      </c>
      <c r="H764" s="16">
        <f t="shared" si="56"/>
        <v>124</v>
      </c>
      <c r="I764" s="8" t="str">
        <f t="shared" si="57"/>
        <v>AK_E</v>
      </c>
      <c r="J764" s="8" t="str">
        <f t="shared" si="58"/>
        <v>__AK_E</v>
      </c>
      <c r="K764" s="17" t="str">
        <f t="shared" si="59"/>
        <v>7: 61-</v>
      </c>
    </row>
    <row r="765" spans="1:11" x14ac:dyDescent="0.3">
      <c r="A765" s="15">
        <f t="shared" si="60"/>
        <v>762</v>
      </c>
      <c r="B765" s="3"/>
      <c r="C765" s="3"/>
      <c r="D765" s="4"/>
      <c r="E765" s="5"/>
      <c r="F765" s="5"/>
      <c r="G765" s="6" t="str">
        <f>IF(D765="","",IF(ISERROR(VLOOKUP($J765,Parameter!$A$7:$D$93,4,FALSE))=TRUE,"NV",VLOOKUP($J765,Parameter!$A$7:$D$93,4,FALSE)))</f>
        <v/>
      </c>
      <c r="H765" s="16">
        <f t="shared" si="56"/>
        <v>124</v>
      </c>
      <c r="I765" s="8" t="str">
        <f t="shared" si="57"/>
        <v>AK_E</v>
      </c>
      <c r="J765" s="8" t="str">
        <f t="shared" si="58"/>
        <v>__AK_E</v>
      </c>
      <c r="K765" s="17" t="str">
        <f t="shared" si="59"/>
        <v>7: 61-</v>
      </c>
    </row>
    <row r="766" spans="1:11" x14ac:dyDescent="0.3">
      <c r="A766" s="15">
        <f t="shared" si="60"/>
        <v>763</v>
      </c>
      <c r="B766" s="3"/>
      <c r="C766" s="3"/>
      <c r="D766" s="4"/>
      <c r="E766" s="5"/>
      <c r="F766" s="5"/>
      <c r="G766" s="6" t="str">
        <f>IF(D766="","",IF(ISERROR(VLOOKUP($J766,Parameter!$A$7:$D$93,4,FALSE))=TRUE,"NV",VLOOKUP($J766,Parameter!$A$7:$D$93,4,FALSE)))</f>
        <v/>
      </c>
      <c r="H766" s="16">
        <f t="shared" si="56"/>
        <v>124</v>
      </c>
      <c r="I766" s="8" t="str">
        <f t="shared" si="57"/>
        <v>AK_E</v>
      </c>
      <c r="J766" s="8" t="str">
        <f t="shared" si="58"/>
        <v>__AK_E</v>
      </c>
      <c r="K766" s="17" t="str">
        <f t="shared" si="59"/>
        <v>7: 61-</v>
      </c>
    </row>
    <row r="767" spans="1:11" x14ac:dyDescent="0.3">
      <c r="A767" s="15">
        <f t="shared" si="60"/>
        <v>764</v>
      </c>
      <c r="B767" s="3"/>
      <c r="C767" s="3"/>
      <c r="D767" s="4"/>
      <c r="E767" s="5"/>
      <c r="F767" s="5"/>
      <c r="G767" s="6" t="str">
        <f>IF(D767="","",IF(ISERROR(VLOOKUP($J767,Parameter!$A$7:$D$93,4,FALSE))=TRUE,"NV",VLOOKUP($J767,Parameter!$A$7:$D$93,4,FALSE)))</f>
        <v/>
      </c>
      <c r="H767" s="16">
        <f t="shared" si="56"/>
        <v>124</v>
      </c>
      <c r="I767" s="8" t="str">
        <f t="shared" si="57"/>
        <v>AK_E</v>
      </c>
      <c r="J767" s="8" t="str">
        <f t="shared" si="58"/>
        <v>__AK_E</v>
      </c>
      <c r="K767" s="17" t="str">
        <f t="shared" si="59"/>
        <v>7: 61-</v>
      </c>
    </row>
    <row r="768" spans="1:11" x14ac:dyDescent="0.3">
      <c r="A768" s="15">
        <f t="shared" si="60"/>
        <v>765</v>
      </c>
      <c r="B768" s="3"/>
      <c r="C768" s="3"/>
      <c r="D768" s="4"/>
      <c r="E768" s="5"/>
      <c r="F768" s="5"/>
      <c r="G768" s="6" t="str">
        <f>IF(D768="","",IF(ISERROR(VLOOKUP($J768,Parameter!$A$7:$D$93,4,FALSE))=TRUE,"NV",VLOOKUP($J768,Parameter!$A$7:$D$93,4,FALSE)))</f>
        <v/>
      </c>
      <c r="H768" s="16">
        <f t="shared" si="56"/>
        <v>124</v>
      </c>
      <c r="I768" s="8" t="str">
        <f t="shared" si="57"/>
        <v>AK_E</v>
      </c>
      <c r="J768" s="8" t="str">
        <f t="shared" si="58"/>
        <v>__AK_E</v>
      </c>
      <c r="K768" s="17" t="str">
        <f t="shared" si="59"/>
        <v>7: 61-</v>
      </c>
    </row>
    <row r="769" spans="1:11" x14ac:dyDescent="0.3">
      <c r="A769" s="15">
        <f t="shared" si="60"/>
        <v>766</v>
      </c>
      <c r="B769" s="3"/>
      <c r="C769" s="3"/>
      <c r="D769" s="4"/>
      <c r="E769" s="5"/>
      <c r="F769" s="5"/>
      <c r="G769" s="6" t="str">
        <f>IF(D769="","",IF(ISERROR(VLOOKUP($J769,Parameter!$A$7:$D$93,4,FALSE))=TRUE,"NV",VLOOKUP($J769,Parameter!$A$7:$D$93,4,FALSE)))</f>
        <v/>
      </c>
      <c r="H769" s="16">
        <f t="shared" si="56"/>
        <v>124</v>
      </c>
      <c r="I769" s="8" t="str">
        <f t="shared" si="57"/>
        <v>AK_E</v>
      </c>
      <c r="J769" s="8" t="str">
        <f t="shared" si="58"/>
        <v>__AK_E</v>
      </c>
      <c r="K769" s="17" t="str">
        <f t="shared" si="59"/>
        <v>7: 61-</v>
      </c>
    </row>
    <row r="770" spans="1:11" x14ac:dyDescent="0.3">
      <c r="A770" s="15">
        <f t="shared" si="60"/>
        <v>767</v>
      </c>
      <c r="B770" s="3"/>
      <c r="C770" s="3"/>
      <c r="D770" s="4"/>
      <c r="E770" s="5"/>
      <c r="F770" s="5"/>
      <c r="G770" s="6" t="str">
        <f>IF(D770="","",IF(ISERROR(VLOOKUP($J770,Parameter!$A$7:$D$93,4,FALSE))=TRUE,"NV",VLOOKUP($J770,Parameter!$A$7:$D$93,4,FALSE)))</f>
        <v/>
      </c>
      <c r="H770" s="16">
        <f t="shared" si="56"/>
        <v>124</v>
      </c>
      <c r="I770" s="8" t="str">
        <f t="shared" si="57"/>
        <v>AK_E</v>
      </c>
      <c r="J770" s="8" t="str">
        <f t="shared" si="58"/>
        <v>__AK_E</v>
      </c>
      <c r="K770" s="17" t="str">
        <f t="shared" si="59"/>
        <v>7: 61-</v>
      </c>
    </row>
    <row r="771" spans="1:11" x14ac:dyDescent="0.3">
      <c r="A771" s="15">
        <f t="shared" si="60"/>
        <v>768</v>
      </c>
      <c r="B771" s="3"/>
      <c r="C771" s="3"/>
      <c r="D771" s="4"/>
      <c r="E771" s="5"/>
      <c r="F771" s="5"/>
      <c r="G771" s="6" t="str">
        <f>IF(D771="","",IF(ISERROR(VLOOKUP($J771,Parameter!$A$7:$D$93,4,FALSE))=TRUE,"NV",VLOOKUP($J771,Parameter!$A$7:$D$93,4,FALSE)))</f>
        <v/>
      </c>
      <c r="H771" s="16">
        <f t="shared" si="56"/>
        <v>124</v>
      </c>
      <c r="I771" s="8" t="str">
        <f t="shared" si="57"/>
        <v>AK_E</v>
      </c>
      <c r="J771" s="8" t="str">
        <f t="shared" si="58"/>
        <v>__AK_E</v>
      </c>
      <c r="K771" s="17" t="str">
        <f t="shared" si="59"/>
        <v>7: 61-</v>
      </c>
    </row>
    <row r="772" spans="1:11" x14ac:dyDescent="0.3">
      <c r="A772" s="15">
        <f t="shared" si="60"/>
        <v>769</v>
      </c>
      <c r="B772" s="3"/>
      <c r="C772" s="3"/>
      <c r="D772" s="4"/>
      <c r="E772" s="5"/>
      <c r="F772" s="5"/>
      <c r="G772" s="6" t="str">
        <f>IF(D772="","",IF(ISERROR(VLOOKUP($J772,Parameter!$A$7:$D$93,4,FALSE))=TRUE,"NV",VLOOKUP($J772,Parameter!$A$7:$D$93,4,FALSE)))</f>
        <v/>
      </c>
      <c r="H772" s="16">
        <f t="shared" si="56"/>
        <v>124</v>
      </c>
      <c r="I772" s="8" t="str">
        <f t="shared" si="57"/>
        <v>AK_E</v>
      </c>
      <c r="J772" s="8" t="str">
        <f t="shared" si="58"/>
        <v>__AK_E</v>
      </c>
      <c r="K772" s="17" t="str">
        <f t="shared" si="59"/>
        <v>7: 61-</v>
      </c>
    </row>
    <row r="773" spans="1:11" x14ac:dyDescent="0.3">
      <c r="A773" s="15">
        <f t="shared" si="60"/>
        <v>770</v>
      </c>
      <c r="B773" s="3"/>
      <c r="C773" s="3"/>
      <c r="D773" s="4"/>
      <c r="E773" s="5"/>
      <c r="F773" s="5"/>
      <c r="G773" s="6" t="str">
        <f>IF(D773="","",IF(ISERROR(VLOOKUP($J773,Parameter!$A$7:$D$93,4,FALSE))=TRUE,"NV",VLOOKUP($J773,Parameter!$A$7:$D$93,4,FALSE)))</f>
        <v/>
      </c>
      <c r="H773" s="16">
        <f t="shared" ref="H773:H836" si="61">ROUNDDOWN((DATE($C$1,12,31)-DATE(YEAR($D773),12,31))/365,-0.2)</f>
        <v>124</v>
      </c>
      <c r="I773" s="8" t="str">
        <f t="shared" ref="I773:I836" si="62">IF(H773&lt;=9,"C",IF(AND(H773&gt;9,H773&lt;=12),"B",IF(AND(H773&gt;12,H773&lt;=14),"A",IF(AND(H773&gt;14,H773&lt;=16),"Jugend",IF(AND(H773&gt;16,H773&lt;=18),"Junioren",IF(AND(H773&gt;18,H773&lt;=31),"LK",IF(AND(H773&gt;31,H773&lt;=39),"AK_A",IF(AND(H773&gt;39,H773&lt;=49),"AK_B",IF(AND(H773&gt;49,H773&lt;=59),"AK_C",IF(AND(H773&gt;59,H773&lt;=69),"AK_D",IF(H773&gt;69,"AK_E","Fehler")))))))))))</f>
        <v>AK_E</v>
      </c>
      <c r="J773" s="8" t="str">
        <f t="shared" ref="J773:J836" si="63">E773&amp;"_"&amp;F773&amp;"_"&amp;I773</f>
        <v>__AK_E</v>
      </c>
      <c r="K773" s="17" t="str">
        <f t="shared" ref="K773:K836" si="64">IF(H773="","",IF(AND(H773&gt;0,H773&lt;=6),"1: 0-6",IF(AND(H773&gt;6,H773&lt;=14),"2: 7-14",IF(AND(H773&gt;14,H773&lt;=18),"3: 15-18",IF(AND(H773&gt;18,H773&lt;=26),"4: 19-26",IF(AND(H773&gt;26,H773&lt;=40),"5: 27-40",IF(AND(H773&gt;40,H773&lt;=60),"6: 41-60","7: 61-")))))))</f>
        <v>7: 61-</v>
      </c>
    </row>
    <row r="774" spans="1:11" x14ac:dyDescent="0.3">
      <c r="A774" s="15">
        <f t="shared" ref="A774:A837" si="65">A773+1</f>
        <v>771</v>
      </c>
      <c r="B774" s="3"/>
      <c r="C774" s="3"/>
      <c r="D774" s="4"/>
      <c r="E774" s="5"/>
      <c r="F774" s="5"/>
      <c r="G774" s="6" t="str">
        <f>IF(D774="","",IF(ISERROR(VLOOKUP($J774,Parameter!$A$7:$D$93,4,FALSE))=TRUE,"NV",VLOOKUP($J774,Parameter!$A$7:$D$93,4,FALSE)))</f>
        <v/>
      </c>
      <c r="H774" s="16">
        <f t="shared" si="61"/>
        <v>124</v>
      </c>
      <c r="I774" s="8" t="str">
        <f t="shared" si="62"/>
        <v>AK_E</v>
      </c>
      <c r="J774" s="8" t="str">
        <f t="shared" si="63"/>
        <v>__AK_E</v>
      </c>
      <c r="K774" s="17" t="str">
        <f t="shared" si="64"/>
        <v>7: 61-</v>
      </c>
    </row>
    <row r="775" spans="1:11" x14ac:dyDescent="0.3">
      <c r="A775" s="15">
        <f t="shared" si="65"/>
        <v>772</v>
      </c>
      <c r="B775" s="3"/>
      <c r="C775" s="3"/>
      <c r="D775" s="4"/>
      <c r="E775" s="5"/>
      <c r="F775" s="5"/>
      <c r="G775" s="6" t="str">
        <f>IF(D775="","",IF(ISERROR(VLOOKUP($J775,Parameter!$A$7:$D$93,4,FALSE))=TRUE,"NV",VLOOKUP($J775,Parameter!$A$7:$D$93,4,FALSE)))</f>
        <v/>
      </c>
      <c r="H775" s="16">
        <f t="shared" si="61"/>
        <v>124</v>
      </c>
      <c r="I775" s="8" t="str">
        <f t="shared" si="62"/>
        <v>AK_E</v>
      </c>
      <c r="J775" s="8" t="str">
        <f t="shared" si="63"/>
        <v>__AK_E</v>
      </c>
      <c r="K775" s="17" t="str">
        <f t="shared" si="64"/>
        <v>7: 61-</v>
      </c>
    </row>
    <row r="776" spans="1:11" x14ac:dyDescent="0.3">
      <c r="A776" s="15">
        <f t="shared" si="65"/>
        <v>773</v>
      </c>
      <c r="B776" s="3"/>
      <c r="C776" s="3"/>
      <c r="D776" s="4"/>
      <c r="E776" s="5"/>
      <c r="F776" s="5"/>
      <c r="G776" s="6" t="str">
        <f>IF(D776="","",IF(ISERROR(VLOOKUP($J776,Parameter!$A$7:$D$93,4,FALSE))=TRUE,"NV",VLOOKUP($J776,Parameter!$A$7:$D$93,4,FALSE)))</f>
        <v/>
      </c>
      <c r="H776" s="16">
        <f t="shared" si="61"/>
        <v>124</v>
      </c>
      <c r="I776" s="8" t="str">
        <f t="shared" si="62"/>
        <v>AK_E</v>
      </c>
      <c r="J776" s="8" t="str">
        <f t="shared" si="63"/>
        <v>__AK_E</v>
      </c>
      <c r="K776" s="17" t="str">
        <f t="shared" si="64"/>
        <v>7: 61-</v>
      </c>
    </row>
    <row r="777" spans="1:11" x14ac:dyDescent="0.3">
      <c r="A777" s="15">
        <f t="shared" si="65"/>
        <v>774</v>
      </c>
      <c r="B777" s="3"/>
      <c r="C777" s="3"/>
      <c r="D777" s="4"/>
      <c r="E777" s="5"/>
      <c r="F777" s="5"/>
      <c r="G777" s="6" t="str">
        <f>IF(D777="","",IF(ISERROR(VLOOKUP($J777,Parameter!$A$7:$D$93,4,FALSE))=TRUE,"NV",VLOOKUP($J777,Parameter!$A$7:$D$93,4,FALSE)))</f>
        <v/>
      </c>
      <c r="H777" s="16">
        <f t="shared" si="61"/>
        <v>124</v>
      </c>
      <c r="I777" s="8" t="str">
        <f t="shared" si="62"/>
        <v>AK_E</v>
      </c>
      <c r="J777" s="8" t="str">
        <f t="shared" si="63"/>
        <v>__AK_E</v>
      </c>
      <c r="K777" s="17" t="str">
        <f t="shared" si="64"/>
        <v>7: 61-</v>
      </c>
    </row>
    <row r="778" spans="1:11" x14ac:dyDescent="0.3">
      <c r="A778" s="15">
        <f t="shared" si="65"/>
        <v>775</v>
      </c>
      <c r="B778" s="3"/>
      <c r="C778" s="3"/>
      <c r="D778" s="4"/>
      <c r="E778" s="5"/>
      <c r="F778" s="5"/>
      <c r="G778" s="6" t="str">
        <f>IF(D778="","",IF(ISERROR(VLOOKUP($J778,Parameter!$A$7:$D$93,4,FALSE))=TRUE,"NV",VLOOKUP($J778,Parameter!$A$7:$D$93,4,FALSE)))</f>
        <v/>
      </c>
      <c r="H778" s="16">
        <f t="shared" si="61"/>
        <v>124</v>
      </c>
      <c r="I778" s="8" t="str">
        <f t="shared" si="62"/>
        <v>AK_E</v>
      </c>
      <c r="J778" s="8" t="str">
        <f t="shared" si="63"/>
        <v>__AK_E</v>
      </c>
      <c r="K778" s="17" t="str">
        <f t="shared" si="64"/>
        <v>7: 61-</v>
      </c>
    </row>
    <row r="779" spans="1:11" x14ac:dyDescent="0.3">
      <c r="A779" s="15">
        <f t="shared" si="65"/>
        <v>776</v>
      </c>
      <c r="B779" s="3"/>
      <c r="C779" s="3"/>
      <c r="D779" s="4"/>
      <c r="E779" s="5"/>
      <c r="F779" s="5"/>
      <c r="G779" s="6" t="str">
        <f>IF(D779="","",IF(ISERROR(VLOOKUP($J779,Parameter!$A$7:$D$93,4,FALSE))=TRUE,"NV",VLOOKUP($J779,Parameter!$A$7:$D$93,4,FALSE)))</f>
        <v/>
      </c>
      <c r="H779" s="16">
        <f t="shared" si="61"/>
        <v>124</v>
      </c>
      <c r="I779" s="8" t="str">
        <f t="shared" si="62"/>
        <v>AK_E</v>
      </c>
      <c r="J779" s="8" t="str">
        <f t="shared" si="63"/>
        <v>__AK_E</v>
      </c>
      <c r="K779" s="17" t="str">
        <f t="shared" si="64"/>
        <v>7: 61-</v>
      </c>
    </row>
    <row r="780" spans="1:11" x14ac:dyDescent="0.3">
      <c r="A780" s="15">
        <f t="shared" si="65"/>
        <v>777</v>
      </c>
      <c r="B780" s="3"/>
      <c r="C780" s="3"/>
      <c r="D780" s="4"/>
      <c r="E780" s="5"/>
      <c r="F780" s="5"/>
      <c r="G780" s="6" t="str">
        <f>IF(D780="","",IF(ISERROR(VLOOKUP($J780,Parameter!$A$7:$D$93,4,FALSE))=TRUE,"NV",VLOOKUP($J780,Parameter!$A$7:$D$93,4,FALSE)))</f>
        <v/>
      </c>
      <c r="H780" s="16">
        <f t="shared" si="61"/>
        <v>124</v>
      </c>
      <c r="I780" s="8" t="str">
        <f t="shared" si="62"/>
        <v>AK_E</v>
      </c>
      <c r="J780" s="8" t="str">
        <f t="shared" si="63"/>
        <v>__AK_E</v>
      </c>
      <c r="K780" s="17" t="str">
        <f t="shared" si="64"/>
        <v>7: 61-</v>
      </c>
    </row>
    <row r="781" spans="1:11" x14ac:dyDescent="0.3">
      <c r="A781" s="15">
        <f t="shared" si="65"/>
        <v>778</v>
      </c>
      <c r="B781" s="3"/>
      <c r="C781" s="3"/>
      <c r="D781" s="4"/>
      <c r="E781" s="5"/>
      <c r="F781" s="5"/>
      <c r="G781" s="6" t="str">
        <f>IF(D781="","",IF(ISERROR(VLOOKUP($J781,Parameter!$A$7:$D$93,4,FALSE))=TRUE,"NV",VLOOKUP($J781,Parameter!$A$7:$D$93,4,FALSE)))</f>
        <v/>
      </c>
      <c r="H781" s="16">
        <f t="shared" si="61"/>
        <v>124</v>
      </c>
      <c r="I781" s="8" t="str">
        <f t="shared" si="62"/>
        <v>AK_E</v>
      </c>
      <c r="J781" s="8" t="str">
        <f t="shared" si="63"/>
        <v>__AK_E</v>
      </c>
      <c r="K781" s="17" t="str">
        <f t="shared" si="64"/>
        <v>7: 61-</v>
      </c>
    </row>
    <row r="782" spans="1:11" x14ac:dyDescent="0.3">
      <c r="A782" s="15">
        <f t="shared" si="65"/>
        <v>779</v>
      </c>
      <c r="B782" s="3"/>
      <c r="C782" s="3"/>
      <c r="D782" s="4"/>
      <c r="E782" s="5"/>
      <c r="F782" s="5"/>
      <c r="G782" s="6" t="str">
        <f>IF(D782="","",IF(ISERROR(VLOOKUP($J782,Parameter!$A$7:$D$93,4,FALSE))=TRUE,"NV",VLOOKUP($J782,Parameter!$A$7:$D$93,4,FALSE)))</f>
        <v/>
      </c>
      <c r="H782" s="16">
        <f t="shared" si="61"/>
        <v>124</v>
      </c>
      <c r="I782" s="8" t="str">
        <f t="shared" si="62"/>
        <v>AK_E</v>
      </c>
      <c r="J782" s="8" t="str">
        <f t="shared" si="63"/>
        <v>__AK_E</v>
      </c>
      <c r="K782" s="17" t="str">
        <f t="shared" si="64"/>
        <v>7: 61-</v>
      </c>
    </row>
    <row r="783" spans="1:11" x14ac:dyDescent="0.3">
      <c r="A783" s="15">
        <f t="shared" si="65"/>
        <v>780</v>
      </c>
      <c r="B783" s="3"/>
      <c r="C783" s="3"/>
      <c r="D783" s="4"/>
      <c r="E783" s="5"/>
      <c r="F783" s="5"/>
      <c r="G783" s="6" t="str">
        <f>IF(D783="","",IF(ISERROR(VLOOKUP($J783,Parameter!$A$7:$D$93,4,FALSE))=TRUE,"NV",VLOOKUP($J783,Parameter!$A$7:$D$93,4,FALSE)))</f>
        <v/>
      </c>
      <c r="H783" s="16">
        <f t="shared" si="61"/>
        <v>124</v>
      </c>
      <c r="I783" s="8" t="str">
        <f t="shared" si="62"/>
        <v>AK_E</v>
      </c>
      <c r="J783" s="8" t="str">
        <f t="shared" si="63"/>
        <v>__AK_E</v>
      </c>
      <c r="K783" s="17" t="str">
        <f t="shared" si="64"/>
        <v>7: 61-</v>
      </c>
    </row>
    <row r="784" spans="1:11" x14ac:dyDescent="0.3">
      <c r="A784" s="15">
        <f t="shared" si="65"/>
        <v>781</v>
      </c>
      <c r="B784" s="3"/>
      <c r="C784" s="3"/>
      <c r="D784" s="4"/>
      <c r="E784" s="5"/>
      <c r="F784" s="5"/>
      <c r="G784" s="6" t="str">
        <f>IF(D784="","",IF(ISERROR(VLOOKUP($J784,Parameter!$A$7:$D$93,4,FALSE))=TRUE,"NV",VLOOKUP($J784,Parameter!$A$7:$D$93,4,FALSE)))</f>
        <v/>
      </c>
      <c r="H784" s="16">
        <f t="shared" si="61"/>
        <v>124</v>
      </c>
      <c r="I784" s="8" t="str">
        <f t="shared" si="62"/>
        <v>AK_E</v>
      </c>
      <c r="J784" s="8" t="str">
        <f t="shared" si="63"/>
        <v>__AK_E</v>
      </c>
      <c r="K784" s="17" t="str">
        <f t="shared" si="64"/>
        <v>7: 61-</v>
      </c>
    </row>
    <row r="785" spans="1:11" x14ac:dyDescent="0.3">
      <c r="A785" s="15">
        <f t="shared" si="65"/>
        <v>782</v>
      </c>
      <c r="B785" s="3"/>
      <c r="C785" s="3"/>
      <c r="D785" s="4"/>
      <c r="E785" s="5"/>
      <c r="F785" s="5"/>
      <c r="G785" s="6" t="str">
        <f>IF(D785="","",IF(ISERROR(VLOOKUP($J785,Parameter!$A$7:$D$93,4,FALSE))=TRUE,"NV",VLOOKUP($J785,Parameter!$A$7:$D$93,4,FALSE)))</f>
        <v/>
      </c>
      <c r="H785" s="16">
        <f t="shared" si="61"/>
        <v>124</v>
      </c>
      <c r="I785" s="8" t="str">
        <f t="shared" si="62"/>
        <v>AK_E</v>
      </c>
      <c r="J785" s="8" t="str">
        <f t="shared" si="63"/>
        <v>__AK_E</v>
      </c>
      <c r="K785" s="17" t="str">
        <f t="shared" si="64"/>
        <v>7: 61-</v>
      </c>
    </row>
    <row r="786" spans="1:11" x14ac:dyDescent="0.3">
      <c r="A786" s="15">
        <f t="shared" si="65"/>
        <v>783</v>
      </c>
      <c r="B786" s="3"/>
      <c r="C786" s="3"/>
      <c r="D786" s="4"/>
      <c r="E786" s="5"/>
      <c r="F786" s="5"/>
      <c r="G786" s="6" t="str">
        <f>IF(D786="","",IF(ISERROR(VLOOKUP($J786,Parameter!$A$7:$D$93,4,FALSE))=TRUE,"NV",VLOOKUP($J786,Parameter!$A$7:$D$93,4,FALSE)))</f>
        <v/>
      </c>
      <c r="H786" s="16">
        <f t="shared" si="61"/>
        <v>124</v>
      </c>
      <c r="I786" s="8" t="str">
        <f t="shared" si="62"/>
        <v>AK_E</v>
      </c>
      <c r="J786" s="8" t="str">
        <f t="shared" si="63"/>
        <v>__AK_E</v>
      </c>
      <c r="K786" s="17" t="str">
        <f t="shared" si="64"/>
        <v>7: 61-</v>
      </c>
    </row>
    <row r="787" spans="1:11" x14ac:dyDescent="0.3">
      <c r="A787" s="15">
        <f t="shared" si="65"/>
        <v>784</v>
      </c>
      <c r="B787" s="3"/>
      <c r="C787" s="3"/>
      <c r="D787" s="4"/>
      <c r="E787" s="5"/>
      <c r="F787" s="5"/>
      <c r="G787" s="6" t="str">
        <f>IF(D787="","",IF(ISERROR(VLOOKUP($J787,Parameter!$A$7:$D$93,4,FALSE))=TRUE,"NV",VLOOKUP($J787,Parameter!$A$7:$D$93,4,FALSE)))</f>
        <v/>
      </c>
      <c r="H787" s="16">
        <f t="shared" si="61"/>
        <v>124</v>
      </c>
      <c r="I787" s="8" t="str">
        <f t="shared" si="62"/>
        <v>AK_E</v>
      </c>
      <c r="J787" s="8" t="str">
        <f t="shared" si="63"/>
        <v>__AK_E</v>
      </c>
      <c r="K787" s="17" t="str">
        <f t="shared" si="64"/>
        <v>7: 61-</v>
      </c>
    </row>
    <row r="788" spans="1:11" x14ac:dyDescent="0.3">
      <c r="A788" s="15">
        <f t="shared" si="65"/>
        <v>785</v>
      </c>
      <c r="B788" s="3"/>
      <c r="C788" s="3"/>
      <c r="D788" s="4"/>
      <c r="E788" s="5"/>
      <c r="F788" s="5"/>
      <c r="G788" s="6" t="str">
        <f>IF(D788="","",IF(ISERROR(VLOOKUP($J788,Parameter!$A$7:$D$93,4,FALSE))=TRUE,"NV",VLOOKUP($J788,Parameter!$A$7:$D$93,4,FALSE)))</f>
        <v/>
      </c>
      <c r="H788" s="16">
        <f t="shared" si="61"/>
        <v>124</v>
      </c>
      <c r="I788" s="8" t="str">
        <f t="shared" si="62"/>
        <v>AK_E</v>
      </c>
      <c r="J788" s="8" t="str">
        <f t="shared" si="63"/>
        <v>__AK_E</v>
      </c>
      <c r="K788" s="17" t="str">
        <f t="shared" si="64"/>
        <v>7: 61-</v>
      </c>
    </row>
    <row r="789" spans="1:11" x14ac:dyDescent="0.3">
      <c r="A789" s="15">
        <f t="shared" si="65"/>
        <v>786</v>
      </c>
      <c r="B789" s="3"/>
      <c r="C789" s="3"/>
      <c r="D789" s="4"/>
      <c r="E789" s="5"/>
      <c r="F789" s="5"/>
      <c r="G789" s="6" t="str">
        <f>IF(D789="","",IF(ISERROR(VLOOKUP($J789,Parameter!$A$7:$D$93,4,FALSE))=TRUE,"NV",VLOOKUP($J789,Parameter!$A$7:$D$93,4,FALSE)))</f>
        <v/>
      </c>
      <c r="H789" s="16">
        <f t="shared" si="61"/>
        <v>124</v>
      </c>
      <c r="I789" s="8" t="str">
        <f t="shared" si="62"/>
        <v>AK_E</v>
      </c>
      <c r="J789" s="8" t="str">
        <f t="shared" si="63"/>
        <v>__AK_E</v>
      </c>
      <c r="K789" s="17" t="str">
        <f t="shared" si="64"/>
        <v>7: 61-</v>
      </c>
    </row>
    <row r="790" spans="1:11" x14ac:dyDescent="0.3">
      <c r="A790" s="15">
        <f t="shared" si="65"/>
        <v>787</v>
      </c>
      <c r="B790" s="3"/>
      <c r="C790" s="3"/>
      <c r="D790" s="4"/>
      <c r="E790" s="5"/>
      <c r="F790" s="5"/>
      <c r="G790" s="6" t="str">
        <f>IF(D790="","",IF(ISERROR(VLOOKUP($J790,Parameter!$A$7:$D$93,4,FALSE))=TRUE,"NV",VLOOKUP($J790,Parameter!$A$7:$D$93,4,FALSE)))</f>
        <v/>
      </c>
      <c r="H790" s="16">
        <f t="shared" si="61"/>
        <v>124</v>
      </c>
      <c r="I790" s="8" t="str">
        <f t="shared" si="62"/>
        <v>AK_E</v>
      </c>
      <c r="J790" s="8" t="str">
        <f t="shared" si="63"/>
        <v>__AK_E</v>
      </c>
      <c r="K790" s="17" t="str">
        <f t="shared" si="64"/>
        <v>7: 61-</v>
      </c>
    </row>
    <row r="791" spans="1:11" x14ac:dyDescent="0.3">
      <c r="A791" s="15">
        <f t="shared" si="65"/>
        <v>788</v>
      </c>
      <c r="B791" s="3"/>
      <c r="C791" s="3"/>
      <c r="D791" s="4"/>
      <c r="E791" s="5"/>
      <c r="F791" s="5"/>
      <c r="G791" s="6" t="str">
        <f>IF(D791="","",IF(ISERROR(VLOOKUP($J791,Parameter!$A$7:$D$93,4,FALSE))=TRUE,"NV",VLOOKUP($J791,Parameter!$A$7:$D$93,4,FALSE)))</f>
        <v/>
      </c>
      <c r="H791" s="16">
        <f t="shared" si="61"/>
        <v>124</v>
      </c>
      <c r="I791" s="8" t="str">
        <f t="shared" si="62"/>
        <v>AK_E</v>
      </c>
      <c r="J791" s="8" t="str">
        <f t="shared" si="63"/>
        <v>__AK_E</v>
      </c>
      <c r="K791" s="17" t="str">
        <f t="shared" si="64"/>
        <v>7: 61-</v>
      </c>
    </row>
    <row r="792" spans="1:11" x14ac:dyDescent="0.3">
      <c r="A792" s="15">
        <f t="shared" si="65"/>
        <v>789</v>
      </c>
      <c r="B792" s="3"/>
      <c r="C792" s="3"/>
      <c r="D792" s="4"/>
      <c r="E792" s="5"/>
      <c r="F792" s="5"/>
      <c r="G792" s="6" t="str">
        <f>IF(D792="","",IF(ISERROR(VLOOKUP($J792,Parameter!$A$7:$D$93,4,FALSE))=TRUE,"NV",VLOOKUP($J792,Parameter!$A$7:$D$93,4,FALSE)))</f>
        <v/>
      </c>
      <c r="H792" s="16">
        <f t="shared" si="61"/>
        <v>124</v>
      </c>
      <c r="I792" s="8" t="str">
        <f t="shared" si="62"/>
        <v>AK_E</v>
      </c>
      <c r="J792" s="8" t="str">
        <f t="shared" si="63"/>
        <v>__AK_E</v>
      </c>
      <c r="K792" s="17" t="str">
        <f t="shared" si="64"/>
        <v>7: 61-</v>
      </c>
    </row>
    <row r="793" spans="1:11" x14ac:dyDescent="0.3">
      <c r="A793" s="15">
        <f t="shared" si="65"/>
        <v>790</v>
      </c>
      <c r="B793" s="3"/>
      <c r="C793" s="3"/>
      <c r="D793" s="4"/>
      <c r="E793" s="5"/>
      <c r="F793" s="5"/>
      <c r="G793" s="6" t="str">
        <f>IF(D793="","",IF(ISERROR(VLOOKUP($J793,Parameter!$A$7:$D$93,4,FALSE))=TRUE,"NV",VLOOKUP($J793,Parameter!$A$7:$D$93,4,FALSE)))</f>
        <v/>
      </c>
      <c r="H793" s="16">
        <f t="shared" si="61"/>
        <v>124</v>
      </c>
      <c r="I793" s="8" t="str">
        <f t="shared" si="62"/>
        <v>AK_E</v>
      </c>
      <c r="J793" s="8" t="str">
        <f t="shared" si="63"/>
        <v>__AK_E</v>
      </c>
      <c r="K793" s="17" t="str">
        <f t="shared" si="64"/>
        <v>7: 61-</v>
      </c>
    </row>
    <row r="794" spans="1:11" x14ac:dyDescent="0.3">
      <c r="A794" s="15">
        <f t="shared" si="65"/>
        <v>791</v>
      </c>
      <c r="B794" s="3"/>
      <c r="C794" s="3"/>
      <c r="D794" s="4"/>
      <c r="E794" s="5"/>
      <c r="F794" s="5"/>
      <c r="G794" s="6" t="str">
        <f>IF(D794="","",IF(ISERROR(VLOOKUP($J794,Parameter!$A$7:$D$93,4,FALSE))=TRUE,"NV",VLOOKUP($J794,Parameter!$A$7:$D$93,4,FALSE)))</f>
        <v/>
      </c>
      <c r="H794" s="16">
        <f t="shared" si="61"/>
        <v>124</v>
      </c>
      <c r="I794" s="8" t="str">
        <f t="shared" si="62"/>
        <v>AK_E</v>
      </c>
      <c r="J794" s="8" t="str">
        <f t="shared" si="63"/>
        <v>__AK_E</v>
      </c>
      <c r="K794" s="17" t="str">
        <f t="shared" si="64"/>
        <v>7: 61-</v>
      </c>
    </row>
    <row r="795" spans="1:11" x14ac:dyDescent="0.3">
      <c r="A795" s="15">
        <f t="shared" si="65"/>
        <v>792</v>
      </c>
      <c r="B795" s="3"/>
      <c r="C795" s="3"/>
      <c r="D795" s="4"/>
      <c r="E795" s="5"/>
      <c r="F795" s="5"/>
      <c r="G795" s="6" t="str">
        <f>IF(D795="","",IF(ISERROR(VLOOKUP($J795,Parameter!$A$7:$D$93,4,FALSE))=TRUE,"NV",VLOOKUP($J795,Parameter!$A$7:$D$93,4,FALSE)))</f>
        <v/>
      </c>
      <c r="H795" s="16">
        <f t="shared" si="61"/>
        <v>124</v>
      </c>
      <c r="I795" s="8" t="str">
        <f t="shared" si="62"/>
        <v>AK_E</v>
      </c>
      <c r="J795" s="8" t="str">
        <f t="shared" si="63"/>
        <v>__AK_E</v>
      </c>
      <c r="K795" s="17" t="str">
        <f t="shared" si="64"/>
        <v>7: 61-</v>
      </c>
    </row>
    <row r="796" spans="1:11" x14ac:dyDescent="0.3">
      <c r="A796" s="15">
        <f t="shared" si="65"/>
        <v>793</v>
      </c>
      <c r="B796" s="3"/>
      <c r="C796" s="3"/>
      <c r="D796" s="4"/>
      <c r="E796" s="5"/>
      <c r="F796" s="5"/>
      <c r="G796" s="6" t="str">
        <f>IF(D796="","",IF(ISERROR(VLOOKUP($J796,Parameter!$A$7:$D$93,4,FALSE))=TRUE,"NV",VLOOKUP($J796,Parameter!$A$7:$D$93,4,FALSE)))</f>
        <v/>
      </c>
      <c r="H796" s="16">
        <f t="shared" si="61"/>
        <v>124</v>
      </c>
      <c r="I796" s="8" t="str">
        <f t="shared" si="62"/>
        <v>AK_E</v>
      </c>
      <c r="J796" s="8" t="str">
        <f t="shared" si="63"/>
        <v>__AK_E</v>
      </c>
      <c r="K796" s="17" t="str">
        <f t="shared" si="64"/>
        <v>7: 61-</v>
      </c>
    </row>
    <row r="797" spans="1:11" x14ac:dyDescent="0.3">
      <c r="A797" s="15">
        <f t="shared" si="65"/>
        <v>794</v>
      </c>
      <c r="B797" s="3"/>
      <c r="C797" s="3"/>
      <c r="D797" s="4"/>
      <c r="E797" s="5"/>
      <c r="F797" s="5"/>
      <c r="G797" s="6" t="str">
        <f>IF(D797="","",IF(ISERROR(VLOOKUP($J797,Parameter!$A$7:$D$93,4,FALSE))=TRUE,"NV",VLOOKUP($J797,Parameter!$A$7:$D$93,4,FALSE)))</f>
        <v/>
      </c>
      <c r="H797" s="16">
        <f t="shared" si="61"/>
        <v>124</v>
      </c>
      <c r="I797" s="8" t="str">
        <f t="shared" si="62"/>
        <v>AK_E</v>
      </c>
      <c r="J797" s="8" t="str">
        <f t="shared" si="63"/>
        <v>__AK_E</v>
      </c>
      <c r="K797" s="17" t="str">
        <f t="shared" si="64"/>
        <v>7: 61-</v>
      </c>
    </row>
    <row r="798" spans="1:11" x14ac:dyDescent="0.3">
      <c r="A798" s="15">
        <f t="shared" si="65"/>
        <v>795</v>
      </c>
      <c r="B798" s="3"/>
      <c r="C798" s="3"/>
      <c r="D798" s="4"/>
      <c r="E798" s="5"/>
      <c r="F798" s="5"/>
      <c r="G798" s="6" t="str">
        <f>IF(D798="","",IF(ISERROR(VLOOKUP($J798,Parameter!$A$7:$D$93,4,FALSE))=TRUE,"NV",VLOOKUP($J798,Parameter!$A$7:$D$93,4,FALSE)))</f>
        <v/>
      </c>
      <c r="H798" s="16">
        <f t="shared" si="61"/>
        <v>124</v>
      </c>
      <c r="I798" s="8" t="str">
        <f t="shared" si="62"/>
        <v>AK_E</v>
      </c>
      <c r="J798" s="8" t="str">
        <f t="shared" si="63"/>
        <v>__AK_E</v>
      </c>
      <c r="K798" s="17" t="str">
        <f t="shared" si="64"/>
        <v>7: 61-</v>
      </c>
    </row>
    <row r="799" spans="1:11" x14ac:dyDescent="0.3">
      <c r="A799" s="15">
        <f t="shared" si="65"/>
        <v>796</v>
      </c>
      <c r="B799" s="3"/>
      <c r="C799" s="3"/>
      <c r="D799" s="4"/>
      <c r="E799" s="5"/>
      <c r="F799" s="5"/>
      <c r="G799" s="6" t="str">
        <f>IF(D799="","",IF(ISERROR(VLOOKUP($J799,Parameter!$A$7:$D$93,4,FALSE))=TRUE,"NV",VLOOKUP($J799,Parameter!$A$7:$D$93,4,FALSE)))</f>
        <v/>
      </c>
      <c r="H799" s="16">
        <f t="shared" si="61"/>
        <v>124</v>
      </c>
      <c r="I799" s="8" t="str">
        <f t="shared" si="62"/>
        <v>AK_E</v>
      </c>
      <c r="J799" s="8" t="str">
        <f t="shared" si="63"/>
        <v>__AK_E</v>
      </c>
      <c r="K799" s="17" t="str">
        <f t="shared" si="64"/>
        <v>7: 61-</v>
      </c>
    </row>
    <row r="800" spans="1:11" x14ac:dyDescent="0.3">
      <c r="A800" s="15">
        <f t="shared" si="65"/>
        <v>797</v>
      </c>
      <c r="B800" s="3"/>
      <c r="C800" s="3"/>
      <c r="D800" s="4"/>
      <c r="E800" s="5"/>
      <c r="F800" s="5"/>
      <c r="G800" s="6" t="str">
        <f>IF(D800="","",IF(ISERROR(VLOOKUP($J800,Parameter!$A$7:$D$93,4,FALSE))=TRUE,"NV",VLOOKUP($J800,Parameter!$A$7:$D$93,4,FALSE)))</f>
        <v/>
      </c>
      <c r="H800" s="16">
        <f t="shared" si="61"/>
        <v>124</v>
      </c>
      <c r="I800" s="8" t="str">
        <f t="shared" si="62"/>
        <v>AK_E</v>
      </c>
      <c r="J800" s="8" t="str">
        <f t="shared" si="63"/>
        <v>__AK_E</v>
      </c>
      <c r="K800" s="17" t="str">
        <f t="shared" si="64"/>
        <v>7: 61-</v>
      </c>
    </row>
    <row r="801" spans="1:11" x14ac:dyDescent="0.3">
      <c r="A801" s="15">
        <f t="shared" si="65"/>
        <v>798</v>
      </c>
      <c r="B801" s="3"/>
      <c r="C801" s="3"/>
      <c r="D801" s="4"/>
      <c r="E801" s="5"/>
      <c r="F801" s="5"/>
      <c r="G801" s="6" t="str">
        <f>IF(D801="","",IF(ISERROR(VLOOKUP($J801,Parameter!$A$7:$D$93,4,FALSE))=TRUE,"NV",VLOOKUP($J801,Parameter!$A$7:$D$93,4,FALSE)))</f>
        <v/>
      </c>
      <c r="H801" s="16">
        <f t="shared" si="61"/>
        <v>124</v>
      </c>
      <c r="I801" s="8" t="str">
        <f t="shared" si="62"/>
        <v>AK_E</v>
      </c>
      <c r="J801" s="8" t="str">
        <f t="shared" si="63"/>
        <v>__AK_E</v>
      </c>
      <c r="K801" s="17" t="str">
        <f t="shared" si="64"/>
        <v>7: 61-</v>
      </c>
    </row>
    <row r="802" spans="1:11" x14ac:dyDescent="0.3">
      <c r="A802" s="15">
        <f t="shared" si="65"/>
        <v>799</v>
      </c>
      <c r="B802" s="3"/>
      <c r="C802" s="3"/>
      <c r="D802" s="4"/>
      <c r="E802" s="5"/>
      <c r="F802" s="5"/>
      <c r="G802" s="6" t="str">
        <f>IF(D802="","",IF(ISERROR(VLOOKUP($J802,Parameter!$A$7:$D$93,4,FALSE))=TRUE,"NV",VLOOKUP($J802,Parameter!$A$7:$D$93,4,FALSE)))</f>
        <v/>
      </c>
      <c r="H802" s="16">
        <f t="shared" si="61"/>
        <v>124</v>
      </c>
      <c r="I802" s="8" t="str">
        <f t="shared" si="62"/>
        <v>AK_E</v>
      </c>
      <c r="J802" s="8" t="str">
        <f t="shared" si="63"/>
        <v>__AK_E</v>
      </c>
      <c r="K802" s="17" t="str">
        <f t="shared" si="64"/>
        <v>7: 61-</v>
      </c>
    </row>
    <row r="803" spans="1:11" x14ac:dyDescent="0.3">
      <c r="A803" s="15">
        <f t="shared" si="65"/>
        <v>800</v>
      </c>
      <c r="B803" s="3"/>
      <c r="C803" s="3"/>
      <c r="D803" s="4"/>
      <c r="E803" s="5"/>
      <c r="F803" s="5"/>
      <c r="G803" s="6" t="str">
        <f>IF(D803="","",IF(ISERROR(VLOOKUP($J803,Parameter!$A$7:$D$93,4,FALSE))=TRUE,"NV",VLOOKUP($J803,Parameter!$A$7:$D$93,4,FALSE)))</f>
        <v/>
      </c>
      <c r="H803" s="16">
        <f t="shared" si="61"/>
        <v>124</v>
      </c>
      <c r="I803" s="8" t="str">
        <f t="shared" si="62"/>
        <v>AK_E</v>
      </c>
      <c r="J803" s="8" t="str">
        <f t="shared" si="63"/>
        <v>__AK_E</v>
      </c>
      <c r="K803" s="17" t="str">
        <f t="shared" si="64"/>
        <v>7: 61-</v>
      </c>
    </row>
    <row r="804" spans="1:11" x14ac:dyDescent="0.3">
      <c r="A804" s="15">
        <f t="shared" si="65"/>
        <v>801</v>
      </c>
      <c r="B804" s="3"/>
      <c r="C804" s="3"/>
      <c r="D804" s="4"/>
      <c r="E804" s="5"/>
      <c r="F804" s="5"/>
      <c r="G804" s="6" t="str">
        <f>IF(D804="","",IF(ISERROR(VLOOKUP($J804,Parameter!$A$7:$D$93,4,FALSE))=TRUE,"NV",VLOOKUP($J804,Parameter!$A$7:$D$93,4,FALSE)))</f>
        <v/>
      </c>
      <c r="H804" s="16">
        <f t="shared" si="61"/>
        <v>124</v>
      </c>
      <c r="I804" s="8" t="str">
        <f t="shared" si="62"/>
        <v>AK_E</v>
      </c>
      <c r="J804" s="8" t="str">
        <f t="shared" si="63"/>
        <v>__AK_E</v>
      </c>
      <c r="K804" s="17" t="str">
        <f t="shared" si="64"/>
        <v>7: 61-</v>
      </c>
    </row>
    <row r="805" spans="1:11" x14ac:dyDescent="0.3">
      <c r="A805" s="15">
        <f t="shared" si="65"/>
        <v>802</v>
      </c>
      <c r="B805" s="3"/>
      <c r="C805" s="3"/>
      <c r="D805" s="4"/>
      <c r="E805" s="5"/>
      <c r="F805" s="5"/>
      <c r="G805" s="6" t="str">
        <f>IF(D805="","",IF(ISERROR(VLOOKUP($J805,Parameter!$A$7:$D$93,4,FALSE))=TRUE,"NV",VLOOKUP($J805,Parameter!$A$7:$D$93,4,FALSE)))</f>
        <v/>
      </c>
      <c r="H805" s="16">
        <f t="shared" si="61"/>
        <v>124</v>
      </c>
      <c r="I805" s="8" t="str">
        <f t="shared" si="62"/>
        <v>AK_E</v>
      </c>
      <c r="J805" s="8" t="str">
        <f t="shared" si="63"/>
        <v>__AK_E</v>
      </c>
      <c r="K805" s="17" t="str">
        <f t="shared" si="64"/>
        <v>7: 61-</v>
      </c>
    </row>
    <row r="806" spans="1:11" x14ac:dyDescent="0.3">
      <c r="A806" s="15">
        <f t="shared" si="65"/>
        <v>803</v>
      </c>
      <c r="B806" s="3"/>
      <c r="C806" s="3"/>
      <c r="D806" s="4"/>
      <c r="E806" s="5"/>
      <c r="F806" s="5"/>
      <c r="G806" s="6" t="str">
        <f>IF(D806="","",IF(ISERROR(VLOOKUP($J806,Parameter!$A$7:$D$93,4,FALSE))=TRUE,"NV",VLOOKUP($J806,Parameter!$A$7:$D$93,4,FALSE)))</f>
        <v/>
      </c>
      <c r="H806" s="16">
        <f t="shared" si="61"/>
        <v>124</v>
      </c>
      <c r="I806" s="8" t="str">
        <f t="shared" si="62"/>
        <v>AK_E</v>
      </c>
      <c r="J806" s="8" t="str">
        <f t="shared" si="63"/>
        <v>__AK_E</v>
      </c>
      <c r="K806" s="17" t="str">
        <f t="shared" si="64"/>
        <v>7: 61-</v>
      </c>
    </row>
    <row r="807" spans="1:11" x14ac:dyDescent="0.3">
      <c r="A807" s="15">
        <f t="shared" si="65"/>
        <v>804</v>
      </c>
      <c r="B807" s="3"/>
      <c r="C807" s="3"/>
      <c r="D807" s="4"/>
      <c r="E807" s="5"/>
      <c r="F807" s="5"/>
      <c r="G807" s="6" t="str">
        <f>IF(D807="","",IF(ISERROR(VLOOKUP($J807,Parameter!$A$7:$D$93,4,FALSE))=TRUE,"NV",VLOOKUP($J807,Parameter!$A$7:$D$93,4,FALSE)))</f>
        <v/>
      </c>
      <c r="H807" s="16">
        <f t="shared" si="61"/>
        <v>124</v>
      </c>
      <c r="I807" s="8" t="str">
        <f t="shared" si="62"/>
        <v>AK_E</v>
      </c>
      <c r="J807" s="8" t="str">
        <f t="shared" si="63"/>
        <v>__AK_E</v>
      </c>
      <c r="K807" s="17" t="str">
        <f t="shared" si="64"/>
        <v>7: 61-</v>
      </c>
    </row>
    <row r="808" spans="1:11" x14ac:dyDescent="0.3">
      <c r="A808" s="15">
        <f t="shared" si="65"/>
        <v>805</v>
      </c>
      <c r="B808" s="3"/>
      <c r="C808" s="3"/>
      <c r="D808" s="4"/>
      <c r="E808" s="5"/>
      <c r="F808" s="5"/>
      <c r="G808" s="6" t="str">
        <f>IF(D808="","",IF(ISERROR(VLOOKUP($J808,Parameter!$A$7:$D$93,4,FALSE))=TRUE,"NV",VLOOKUP($J808,Parameter!$A$7:$D$93,4,FALSE)))</f>
        <v/>
      </c>
      <c r="H808" s="16">
        <f t="shared" si="61"/>
        <v>124</v>
      </c>
      <c r="I808" s="8" t="str">
        <f t="shared" si="62"/>
        <v>AK_E</v>
      </c>
      <c r="J808" s="8" t="str">
        <f t="shared" si="63"/>
        <v>__AK_E</v>
      </c>
      <c r="K808" s="17" t="str">
        <f t="shared" si="64"/>
        <v>7: 61-</v>
      </c>
    </row>
    <row r="809" spans="1:11" x14ac:dyDescent="0.3">
      <c r="A809" s="15">
        <f t="shared" si="65"/>
        <v>806</v>
      </c>
      <c r="B809" s="3"/>
      <c r="C809" s="3"/>
      <c r="D809" s="4"/>
      <c r="E809" s="5"/>
      <c r="F809" s="5"/>
      <c r="G809" s="6" t="str">
        <f>IF(D809="","",IF(ISERROR(VLOOKUP($J809,Parameter!$A$7:$D$93,4,FALSE))=TRUE,"NV",VLOOKUP($J809,Parameter!$A$7:$D$93,4,FALSE)))</f>
        <v/>
      </c>
      <c r="H809" s="16">
        <f t="shared" si="61"/>
        <v>124</v>
      </c>
      <c r="I809" s="8" t="str">
        <f t="shared" si="62"/>
        <v>AK_E</v>
      </c>
      <c r="J809" s="8" t="str">
        <f t="shared" si="63"/>
        <v>__AK_E</v>
      </c>
      <c r="K809" s="17" t="str">
        <f t="shared" si="64"/>
        <v>7: 61-</v>
      </c>
    </row>
    <row r="810" spans="1:11" x14ac:dyDescent="0.3">
      <c r="A810" s="15">
        <f t="shared" si="65"/>
        <v>807</v>
      </c>
      <c r="B810" s="3"/>
      <c r="C810" s="3"/>
      <c r="D810" s="4"/>
      <c r="E810" s="5"/>
      <c r="F810" s="5"/>
      <c r="G810" s="6" t="str">
        <f>IF(D810="","",IF(ISERROR(VLOOKUP($J810,Parameter!$A$7:$D$93,4,FALSE))=TRUE,"NV",VLOOKUP($J810,Parameter!$A$7:$D$93,4,FALSE)))</f>
        <v/>
      </c>
      <c r="H810" s="16">
        <f t="shared" si="61"/>
        <v>124</v>
      </c>
      <c r="I810" s="8" t="str">
        <f t="shared" si="62"/>
        <v>AK_E</v>
      </c>
      <c r="J810" s="8" t="str">
        <f t="shared" si="63"/>
        <v>__AK_E</v>
      </c>
      <c r="K810" s="17" t="str">
        <f t="shared" si="64"/>
        <v>7: 61-</v>
      </c>
    </row>
    <row r="811" spans="1:11" x14ac:dyDescent="0.3">
      <c r="A811" s="15">
        <f t="shared" si="65"/>
        <v>808</v>
      </c>
      <c r="B811" s="3"/>
      <c r="C811" s="3"/>
      <c r="D811" s="4"/>
      <c r="E811" s="5"/>
      <c r="F811" s="5"/>
      <c r="G811" s="6" t="str">
        <f>IF(D811="","",IF(ISERROR(VLOOKUP($J811,Parameter!$A$7:$D$93,4,FALSE))=TRUE,"NV",VLOOKUP($J811,Parameter!$A$7:$D$93,4,FALSE)))</f>
        <v/>
      </c>
      <c r="H811" s="16">
        <f t="shared" si="61"/>
        <v>124</v>
      </c>
      <c r="I811" s="8" t="str">
        <f t="shared" si="62"/>
        <v>AK_E</v>
      </c>
      <c r="J811" s="8" t="str">
        <f t="shared" si="63"/>
        <v>__AK_E</v>
      </c>
      <c r="K811" s="17" t="str">
        <f t="shared" si="64"/>
        <v>7: 61-</v>
      </c>
    </row>
    <row r="812" spans="1:11" x14ac:dyDescent="0.3">
      <c r="A812" s="15">
        <f t="shared" si="65"/>
        <v>809</v>
      </c>
      <c r="B812" s="3"/>
      <c r="C812" s="3"/>
      <c r="D812" s="4"/>
      <c r="E812" s="5"/>
      <c r="F812" s="5"/>
      <c r="G812" s="6" t="str">
        <f>IF(D812="","",IF(ISERROR(VLOOKUP($J812,Parameter!$A$7:$D$93,4,FALSE))=TRUE,"NV",VLOOKUP($J812,Parameter!$A$7:$D$93,4,FALSE)))</f>
        <v/>
      </c>
      <c r="H812" s="16">
        <f t="shared" si="61"/>
        <v>124</v>
      </c>
      <c r="I812" s="8" t="str">
        <f t="shared" si="62"/>
        <v>AK_E</v>
      </c>
      <c r="J812" s="8" t="str">
        <f t="shared" si="63"/>
        <v>__AK_E</v>
      </c>
      <c r="K812" s="17" t="str">
        <f t="shared" si="64"/>
        <v>7: 61-</v>
      </c>
    </row>
    <row r="813" spans="1:11" x14ac:dyDescent="0.3">
      <c r="A813" s="15">
        <f t="shared" si="65"/>
        <v>810</v>
      </c>
      <c r="B813" s="3"/>
      <c r="C813" s="3"/>
      <c r="D813" s="4"/>
      <c r="E813" s="5"/>
      <c r="F813" s="5"/>
      <c r="G813" s="6" t="str">
        <f>IF(D813="","",IF(ISERROR(VLOOKUP($J813,Parameter!$A$7:$D$93,4,FALSE))=TRUE,"NV",VLOOKUP($J813,Parameter!$A$7:$D$93,4,FALSE)))</f>
        <v/>
      </c>
      <c r="H813" s="16">
        <f t="shared" si="61"/>
        <v>124</v>
      </c>
      <c r="I813" s="8" t="str">
        <f t="shared" si="62"/>
        <v>AK_E</v>
      </c>
      <c r="J813" s="8" t="str">
        <f t="shared" si="63"/>
        <v>__AK_E</v>
      </c>
      <c r="K813" s="17" t="str">
        <f t="shared" si="64"/>
        <v>7: 61-</v>
      </c>
    </row>
    <row r="814" spans="1:11" x14ac:dyDescent="0.3">
      <c r="A814" s="15">
        <f t="shared" si="65"/>
        <v>811</v>
      </c>
      <c r="B814" s="3"/>
      <c r="C814" s="3"/>
      <c r="D814" s="4"/>
      <c r="E814" s="5"/>
      <c r="F814" s="5"/>
      <c r="G814" s="6" t="str">
        <f>IF(D814="","",IF(ISERROR(VLOOKUP($J814,Parameter!$A$7:$D$93,4,FALSE))=TRUE,"NV",VLOOKUP($J814,Parameter!$A$7:$D$93,4,FALSE)))</f>
        <v/>
      </c>
      <c r="H814" s="16">
        <f t="shared" si="61"/>
        <v>124</v>
      </c>
      <c r="I814" s="8" t="str">
        <f t="shared" si="62"/>
        <v>AK_E</v>
      </c>
      <c r="J814" s="8" t="str">
        <f t="shared" si="63"/>
        <v>__AK_E</v>
      </c>
      <c r="K814" s="17" t="str">
        <f t="shared" si="64"/>
        <v>7: 61-</v>
      </c>
    </row>
    <row r="815" spans="1:11" x14ac:dyDescent="0.3">
      <c r="A815" s="15">
        <f t="shared" si="65"/>
        <v>812</v>
      </c>
      <c r="B815" s="3"/>
      <c r="C815" s="3"/>
      <c r="D815" s="4"/>
      <c r="E815" s="5"/>
      <c r="F815" s="5"/>
      <c r="G815" s="6" t="str">
        <f>IF(D815="","",IF(ISERROR(VLOOKUP($J815,Parameter!$A$7:$D$93,4,FALSE))=TRUE,"NV",VLOOKUP($J815,Parameter!$A$7:$D$93,4,FALSE)))</f>
        <v/>
      </c>
      <c r="H815" s="16">
        <f t="shared" si="61"/>
        <v>124</v>
      </c>
      <c r="I815" s="8" t="str">
        <f t="shared" si="62"/>
        <v>AK_E</v>
      </c>
      <c r="J815" s="8" t="str">
        <f t="shared" si="63"/>
        <v>__AK_E</v>
      </c>
      <c r="K815" s="17" t="str">
        <f t="shared" si="64"/>
        <v>7: 61-</v>
      </c>
    </row>
    <row r="816" spans="1:11" x14ac:dyDescent="0.3">
      <c r="A816" s="15">
        <f t="shared" si="65"/>
        <v>813</v>
      </c>
      <c r="B816" s="3"/>
      <c r="C816" s="3"/>
      <c r="D816" s="4"/>
      <c r="E816" s="5"/>
      <c r="F816" s="5"/>
      <c r="G816" s="6" t="str">
        <f>IF(D816="","",IF(ISERROR(VLOOKUP($J816,Parameter!$A$7:$D$93,4,FALSE))=TRUE,"NV",VLOOKUP($J816,Parameter!$A$7:$D$93,4,FALSE)))</f>
        <v/>
      </c>
      <c r="H816" s="16">
        <f t="shared" si="61"/>
        <v>124</v>
      </c>
      <c r="I816" s="8" t="str">
        <f t="shared" si="62"/>
        <v>AK_E</v>
      </c>
      <c r="J816" s="8" t="str">
        <f t="shared" si="63"/>
        <v>__AK_E</v>
      </c>
      <c r="K816" s="17" t="str">
        <f t="shared" si="64"/>
        <v>7: 61-</v>
      </c>
    </row>
    <row r="817" spans="1:11" x14ac:dyDescent="0.3">
      <c r="A817" s="15">
        <f t="shared" si="65"/>
        <v>814</v>
      </c>
      <c r="B817" s="3"/>
      <c r="C817" s="3"/>
      <c r="D817" s="4"/>
      <c r="E817" s="5"/>
      <c r="F817" s="5"/>
      <c r="G817" s="6" t="str">
        <f>IF(D817="","",IF(ISERROR(VLOOKUP($J817,Parameter!$A$7:$D$93,4,FALSE))=TRUE,"NV",VLOOKUP($J817,Parameter!$A$7:$D$93,4,FALSE)))</f>
        <v/>
      </c>
      <c r="H817" s="16">
        <f t="shared" si="61"/>
        <v>124</v>
      </c>
      <c r="I817" s="8" t="str">
        <f t="shared" si="62"/>
        <v>AK_E</v>
      </c>
      <c r="J817" s="8" t="str">
        <f t="shared" si="63"/>
        <v>__AK_E</v>
      </c>
      <c r="K817" s="17" t="str">
        <f t="shared" si="64"/>
        <v>7: 61-</v>
      </c>
    </row>
    <row r="818" spans="1:11" x14ac:dyDescent="0.3">
      <c r="A818" s="15">
        <f t="shared" si="65"/>
        <v>815</v>
      </c>
      <c r="B818" s="3"/>
      <c r="C818" s="3"/>
      <c r="D818" s="4"/>
      <c r="E818" s="5"/>
      <c r="F818" s="5"/>
      <c r="G818" s="6" t="str">
        <f>IF(D818="","",IF(ISERROR(VLOOKUP($J818,Parameter!$A$7:$D$93,4,FALSE))=TRUE,"NV",VLOOKUP($J818,Parameter!$A$7:$D$93,4,FALSE)))</f>
        <v/>
      </c>
      <c r="H818" s="16">
        <f t="shared" si="61"/>
        <v>124</v>
      </c>
      <c r="I818" s="8" t="str">
        <f t="shared" si="62"/>
        <v>AK_E</v>
      </c>
      <c r="J818" s="8" t="str">
        <f t="shared" si="63"/>
        <v>__AK_E</v>
      </c>
      <c r="K818" s="17" t="str">
        <f t="shared" si="64"/>
        <v>7: 61-</v>
      </c>
    </row>
    <row r="819" spans="1:11" x14ac:dyDescent="0.3">
      <c r="A819" s="15">
        <f t="shared" si="65"/>
        <v>816</v>
      </c>
      <c r="B819" s="3"/>
      <c r="C819" s="3"/>
      <c r="D819" s="4"/>
      <c r="E819" s="5"/>
      <c r="F819" s="5"/>
      <c r="G819" s="6" t="str">
        <f>IF(D819="","",IF(ISERROR(VLOOKUP($J819,Parameter!$A$7:$D$93,4,FALSE))=TRUE,"NV",VLOOKUP($J819,Parameter!$A$7:$D$93,4,FALSE)))</f>
        <v/>
      </c>
      <c r="H819" s="16">
        <f t="shared" si="61"/>
        <v>124</v>
      </c>
      <c r="I819" s="8" t="str">
        <f t="shared" si="62"/>
        <v>AK_E</v>
      </c>
      <c r="J819" s="8" t="str">
        <f t="shared" si="63"/>
        <v>__AK_E</v>
      </c>
      <c r="K819" s="17" t="str">
        <f t="shared" si="64"/>
        <v>7: 61-</v>
      </c>
    </row>
    <row r="820" spans="1:11" x14ac:dyDescent="0.3">
      <c r="A820" s="15">
        <f t="shared" si="65"/>
        <v>817</v>
      </c>
      <c r="B820" s="3"/>
      <c r="C820" s="3"/>
      <c r="D820" s="4"/>
      <c r="E820" s="5"/>
      <c r="F820" s="5"/>
      <c r="G820" s="6" t="str">
        <f>IF(D820="","",IF(ISERROR(VLOOKUP($J820,Parameter!$A$7:$D$93,4,FALSE))=TRUE,"NV",VLOOKUP($J820,Parameter!$A$7:$D$93,4,FALSE)))</f>
        <v/>
      </c>
      <c r="H820" s="16">
        <f t="shared" si="61"/>
        <v>124</v>
      </c>
      <c r="I820" s="8" t="str">
        <f t="shared" si="62"/>
        <v>AK_E</v>
      </c>
      <c r="J820" s="8" t="str">
        <f t="shared" si="63"/>
        <v>__AK_E</v>
      </c>
      <c r="K820" s="17" t="str">
        <f t="shared" si="64"/>
        <v>7: 61-</v>
      </c>
    </row>
    <row r="821" spans="1:11" x14ac:dyDescent="0.3">
      <c r="A821" s="15">
        <f t="shared" si="65"/>
        <v>818</v>
      </c>
      <c r="B821" s="3"/>
      <c r="C821" s="3"/>
      <c r="D821" s="4"/>
      <c r="E821" s="5"/>
      <c r="F821" s="5"/>
      <c r="G821" s="6" t="str">
        <f>IF(D821="","",IF(ISERROR(VLOOKUP($J821,Parameter!$A$7:$D$93,4,FALSE))=TRUE,"NV",VLOOKUP($J821,Parameter!$A$7:$D$93,4,FALSE)))</f>
        <v/>
      </c>
      <c r="H821" s="16">
        <f t="shared" si="61"/>
        <v>124</v>
      </c>
      <c r="I821" s="8" t="str">
        <f t="shared" si="62"/>
        <v>AK_E</v>
      </c>
      <c r="J821" s="8" t="str">
        <f t="shared" si="63"/>
        <v>__AK_E</v>
      </c>
      <c r="K821" s="17" t="str">
        <f t="shared" si="64"/>
        <v>7: 61-</v>
      </c>
    </row>
    <row r="822" spans="1:11" x14ac:dyDescent="0.3">
      <c r="A822" s="15">
        <f t="shared" si="65"/>
        <v>819</v>
      </c>
      <c r="B822" s="3"/>
      <c r="C822" s="3"/>
      <c r="D822" s="4"/>
      <c r="E822" s="5"/>
      <c r="F822" s="5"/>
      <c r="G822" s="6" t="str">
        <f>IF(D822="","",IF(ISERROR(VLOOKUP($J822,Parameter!$A$7:$D$93,4,FALSE))=TRUE,"NV",VLOOKUP($J822,Parameter!$A$7:$D$93,4,FALSE)))</f>
        <v/>
      </c>
      <c r="H822" s="16">
        <f t="shared" si="61"/>
        <v>124</v>
      </c>
      <c r="I822" s="8" t="str">
        <f t="shared" si="62"/>
        <v>AK_E</v>
      </c>
      <c r="J822" s="8" t="str">
        <f t="shared" si="63"/>
        <v>__AK_E</v>
      </c>
      <c r="K822" s="17" t="str">
        <f t="shared" si="64"/>
        <v>7: 61-</v>
      </c>
    </row>
    <row r="823" spans="1:11" x14ac:dyDescent="0.3">
      <c r="A823" s="15">
        <f t="shared" si="65"/>
        <v>820</v>
      </c>
      <c r="B823" s="3"/>
      <c r="C823" s="3"/>
      <c r="D823" s="4"/>
      <c r="E823" s="5"/>
      <c r="F823" s="5"/>
      <c r="G823" s="6" t="str">
        <f>IF(D823="","",IF(ISERROR(VLOOKUP($J823,Parameter!$A$7:$D$93,4,FALSE))=TRUE,"NV",VLOOKUP($J823,Parameter!$A$7:$D$93,4,FALSE)))</f>
        <v/>
      </c>
      <c r="H823" s="16">
        <f t="shared" si="61"/>
        <v>124</v>
      </c>
      <c r="I823" s="8" t="str">
        <f t="shared" si="62"/>
        <v>AK_E</v>
      </c>
      <c r="J823" s="8" t="str">
        <f t="shared" si="63"/>
        <v>__AK_E</v>
      </c>
      <c r="K823" s="17" t="str">
        <f t="shared" si="64"/>
        <v>7: 61-</v>
      </c>
    </row>
    <row r="824" spans="1:11" x14ac:dyDescent="0.3">
      <c r="A824" s="15">
        <f t="shared" si="65"/>
        <v>821</v>
      </c>
      <c r="B824" s="3"/>
      <c r="C824" s="3"/>
      <c r="D824" s="4"/>
      <c r="E824" s="5"/>
      <c r="F824" s="5"/>
      <c r="G824" s="6" t="str">
        <f>IF(D824="","",IF(ISERROR(VLOOKUP($J824,Parameter!$A$7:$D$93,4,FALSE))=TRUE,"NV",VLOOKUP($J824,Parameter!$A$7:$D$93,4,FALSE)))</f>
        <v/>
      </c>
      <c r="H824" s="16">
        <f t="shared" si="61"/>
        <v>124</v>
      </c>
      <c r="I824" s="8" t="str">
        <f t="shared" si="62"/>
        <v>AK_E</v>
      </c>
      <c r="J824" s="8" t="str">
        <f t="shared" si="63"/>
        <v>__AK_E</v>
      </c>
      <c r="K824" s="17" t="str">
        <f t="shared" si="64"/>
        <v>7: 61-</v>
      </c>
    </row>
    <row r="825" spans="1:11" x14ac:dyDescent="0.3">
      <c r="A825" s="15">
        <f t="shared" si="65"/>
        <v>822</v>
      </c>
      <c r="B825" s="3"/>
      <c r="C825" s="3"/>
      <c r="D825" s="4"/>
      <c r="E825" s="5"/>
      <c r="F825" s="5"/>
      <c r="G825" s="6" t="str">
        <f>IF(D825="","",IF(ISERROR(VLOOKUP($J825,Parameter!$A$7:$D$93,4,FALSE))=TRUE,"NV",VLOOKUP($J825,Parameter!$A$7:$D$93,4,FALSE)))</f>
        <v/>
      </c>
      <c r="H825" s="16">
        <f t="shared" si="61"/>
        <v>124</v>
      </c>
      <c r="I825" s="8" t="str">
        <f t="shared" si="62"/>
        <v>AK_E</v>
      </c>
      <c r="J825" s="8" t="str">
        <f t="shared" si="63"/>
        <v>__AK_E</v>
      </c>
      <c r="K825" s="17" t="str">
        <f t="shared" si="64"/>
        <v>7: 61-</v>
      </c>
    </row>
    <row r="826" spans="1:11" x14ac:dyDescent="0.3">
      <c r="A826" s="15">
        <f t="shared" si="65"/>
        <v>823</v>
      </c>
      <c r="B826" s="3"/>
      <c r="C826" s="3"/>
      <c r="D826" s="4"/>
      <c r="E826" s="5"/>
      <c r="F826" s="5"/>
      <c r="G826" s="6" t="str">
        <f>IF(D826="","",IF(ISERROR(VLOOKUP($J826,Parameter!$A$7:$D$93,4,FALSE))=TRUE,"NV",VLOOKUP($J826,Parameter!$A$7:$D$93,4,FALSE)))</f>
        <v/>
      </c>
      <c r="H826" s="16">
        <f t="shared" si="61"/>
        <v>124</v>
      </c>
      <c r="I826" s="8" t="str">
        <f t="shared" si="62"/>
        <v>AK_E</v>
      </c>
      <c r="J826" s="8" t="str">
        <f t="shared" si="63"/>
        <v>__AK_E</v>
      </c>
      <c r="K826" s="17" t="str">
        <f t="shared" si="64"/>
        <v>7: 61-</v>
      </c>
    </row>
    <row r="827" spans="1:11" x14ac:dyDescent="0.3">
      <c r="A827" s="15">
        <f t="shared" si="65"/>
        <v>824</v>
      </c>
      <c r="B827" s="3"/>
      <c r="C827" s="3"/>
      <c r="D827" s="4"/>
      <c r="E827" s="5"/>
      <c r="F827" s="5"/>
      <c r="G827" s="6" t="str">
        <f>IF(D827="","",IF(ISERROR(VLOOKUP($J827,Parameter!$A$7:$D$93,4,FALSE))=TRUE,"NV",VLOOKUP($J827,Parameter!$A$7:$D$93,4,FALSE)))</f>
        <v/>
      </c>
      <c r="H827" s="16">
        <f t="shared" si="61"/>
        <v>124</v>
      </c>
      <c r="I827" s="8" t="str">
        <f t="shared" si="62"/>
        <v>AK_E</v>
      </c>
      <c r="J827" s="8" t="str">
        <f t="shared" si="63"/>
        <v>__AK_E</v>
      </c>
      <c r="K827" s="17" t="str">
        <f t="shared" si="64"/>
        <v>7: 61-</v>
      </c>
    </row>
    <row r="828" spans="1:11" x14ac:dyDescent="0.3">
      <c r="A828" s="15">
        <f t="shared" si="65"/>
        <v>825</v>
      </c>
      <c r="B828" s="3"/>
      <c r="C828" s="3"/>
      <c r="D828" s="4"/>
      <c r="E828" s="5"/>
      <c r="F828" s="5"/>
      <c r="G828" s="6" t="str">
        <f>IF(D828="","",IF(ISERROR(VLOOKUP($J828,Parameter!$A$7:$D$93,4,FALSE))=TRUE,"NV",VLOOKUP($J828,Parameter!$A$7:$D$93,4,FALSE)))</f>
        <v/>
      </c>
      <c r="H828" s="16">
        <f t="shared" si="61"/>
        <v>124</v>
      </c>
      <c r="I828" s="8" t="str">
        <f t="shared" si="62"/>
        <v>AK_E</v>
      </c>
      <c r="J828" s="8" t="str">
        <f t="shared" si="63"/>
        <v>__AK_E</v>
      </c>
      <c r="K828" s="17" t="str">
        <f t="shared" si="64"/>
        <v>7: 61-</v>
      </c>
    </row>
    <row r="829" spans="1:11" x14ac:dyDescent="0.3">
      <c r="A829" s="15">
        <f t="shared" si="65"/>
        <v>826</v>
      </c>
      <c r="B829" s="3"/>
      <c r="C829" s="3"/>
      <c r="D829" s="4"/>
      <c r="E829" s="5"/>
      <c r="F829" s="5"/>
      <c r="G829" s="6" t="str">
        <f>IF(D829="","",IF(ISERROR(VLOOKUP($J829,Parameter!$A$7:$D$93,4,FALSE))=TRUE,"NV",VLOOKUP($J829,Parameter!$A$7:$D$93,4,FALSE)))</f>
        <v/>
      </c>
      <c r="H829" s="16">
        <f t="shared" si="61"/>
        <v>124</v>
      </c>
      <c r="I829" s="8" t="str">
        <f t="shared" si="62"/>
        <v>AK_E</v>
      </c>
      <c r="J829" s="8" t="str">
        <f t="shared" si="63"/>
        <v>__AK_E</v>
      </c>
      <c r="K829" s="17" t="str">
        <f t="shared" si="64"/>
        <v>7: 61-</v>
      </c>
    </row>
    <row r="830" spans="1:11" x14ac:dyDescent="0.3">
      <c r="A830" s="15">
        <f t="shared" si="65"/>
        <v>827</v>
      </c>
      <c r="B830" s="3"/>
      <c r="C830" s="3"/>
      <c r="D830" s="4"/>
      <c r="E830" s="5"/>
      <c r="F830" s="5"/>
      <c r="G830" s="6" t="str">
        <f>IF(D830="","",IF(ISERROR(VLOOKUP($J830,Parameter!$A$7:$D$93,4,FALSE))=TRUE,"NV",VLOOKUP($J830,Parameter!$A$7:$D$93,4,FALSE)))</f>
        <v/>
      </c>
      <c r="H830" s="16">
        <f t="shared" si="61"/>
        <v>124</v>
      </c>
      <c r="I830" s="8" t="str">
        <f t="shared" si="62"/>
        <v>AK_E</v>
      </c>
      <c r="J830" s="8" t="str">
        <f t="shared" si="63"/>
        <v>__AK_E</v>
      </c>
      <c r="K830" s="17" t="str">
        <f t="shared" si="64"/>
        <v>7: 61-</v>
      </c>
    </row>
    <row r="831" spans="1:11" x14ac:dyDescent="0.3">
      <c r="A831" s="15">
        <f t="shared" si="65"/>
        <v>828</v>
      </c>
      <c r="B831" s="3"/>
      <c r="C831" s="3"/>
      <c r="D831" s="4"/>
      <c r="E831" s="5"/>
      <c r="F831" s="5"/>
      <c r="G831" s="6" t="str">
        <f>IF(D831="","",IF(ISERROR(VLOOKUP($J831,Parameter!$A$7:$D$93,4,FALSE))=TRUE,"NV",VLOOKUP($J831,Parameter!$A$7:$D$93,4,FALSE)))</f>
        <v/>
      </c>
      <c r="H831" s="16">
        <f t="shared" si="61"/>
        <v>124</v>
      </c>
      <c r="I831" s="8" t="str">
        <f t="shared" si="62"/>
        <v>AK_E</v>
      </c>
      <c r="J831" s="8" t="str">
        <f t="shared" si="63"/>
        <v>__AK_E</v>
      </c>
      <c r="K831" s="17" t="str">
        <f t="shared" si="64"/>
        <v>7: 61-</v>
      </c>
    </row>
    <row r="832" spans="1:11" x14ac:dyDescent="0.3">
      <c r="A832" s="15">
        <f t="shared" si="65"/>
        <v>829</v>
      </c>
      <c r="B832" s="3"/>
      <c r="C832" s="3"/>
      <c r="D832" s="4"/>
      <c r="E832" s="5"/>
      <c r="F832" s="5"/>
      <c r="G832" s="6" t="str">
        <f>IF(D832="","",IF(ISERROR(VLOOKUP($J832,Parameter!$A$7:$D$93,4,FALSE))=TRUE,"NV",VLOOKUP($J832,Parameter!$A$7:$D$93,4,FALSE)))</f>
        <v/>
      </c>
      <c r="H832" s="16">
        <f t="shared" si="61"/>
        <v>124</v>
      </c>
      <c r="I832" s="8" t="str">
        <f t="shared" si="62"/>
        <v>AK_E</v>
      </c>
      <c r="J832" s="8" t="str">
        <f t="shared" si="63"/>
        <v>__AK_E</v>
      </c>
      <c r="K832" s="17" t="str">
        <f t="shared" si="64"/>
        <v>7: 61-</v>
      </c>
    </row>
    <row r="833" spans="1:11" x14ac:dyDescent="0.3">
      <c r="A833" s="15">
        <f t="shared" si="65"/>
        <v>830</v>
      </c>
      <c r="B833" s="3"/>
      <c r="C833" s="3"/>
      <c r="D833" s="4"/>
      <c r="E833" s="5"/>
      <c r="F833" s="5"/>
      <c r="G833" s="6" t="str">
        <f>IF(D833="","",IF(ISERROR(VLOOKUP($J833,Parameter!$A$7:$D$93,4,FALSE))=TRUE,"NV",VLOOKUP($J833,Parameter!$A$7:$D$93,4,FALSE)))</f>
        <v/>
      </c>
      <c r="H833" s="16">
        <f t="shared" si="61"/>
        <v>124</v>
      </c>
      <c r="I833" s="8" t="str">
        <f t="shared" si="62"/>
        <v>AK_E</v>
      </c>
      <c r="J833" s="8" t="str">
        <f t="shared" si="63"/>
        <v>__AK_E</v>
      </c>
      <c r="K833" s="17" t="str">
        <f t="shared" si="64"/>
        <v>7: 61-</v>
      </c>
    </row>
    <row r="834" spans="1:11" x14ac:dyDescent="0.3">
      <c r="A834" s="15">
        <f t="shared" si="65"/>
        <v>831</v>
      </c>
      <c r="B834" s="3"/>
      <c r="C834" s="3"/>
      <c r="D834" s="4"/>
      <c r="E834" s="5"/>
      <c r="F834" s="5"/>
      <c r="G834" s="6" t="str">
        <f>IF(D834="","",IF(ISERROR(VLOOKUP($J834,Parameter!$A$7:$D$93,4,FALSE))=TRUE,"NV",VLOOKUP($J834,Parameter!$A$7:$D$93,4,FALSE)))</f>
        <v/>
      </c>
      <c r="H834" s="16">
        <f t="shared" si="61"/>
        <v>124</v>
      </c>
      <c r="I834" s="8" t="str">
        <f t="shared" si="62"/>
        <v>AK_E</v>
      </c>
      <c r="J834" s="8" t="str">
        <f t="shared" si="63"/>
        <v>__AK_E</v>
      </c>
      <c r="K834" s="17" t="str">
        <f t="shared" si="64"/>
        <v>7: 61-</v>
      </c>
    </row>
    <row r="835" spans="1:11" x14ac:dyDescent="0.3">
      <c r="A835" s="15">
        <f t="shared" si="65"/>
        <v>832</v>
      </c>
      <c r="B835" s="3"/>
      <c r="C835" s="3"/>
      <c r="D835" s="4"/>
      <c r="E835" s="5"/>
      <c r="F835" s="5"/>
      <c r="G835" s="6" t="str">
        <f>IF(D835="","",IF(ISERROR(VLOOKUP($J835,Parameter!$A$7:$D$93,4,FALSE))=TRUE,"NV",VLOOKUP($J835,Parameter!$A$7:$D$93,4,FALSE)))</f>
        <v/>
      </c>
      <c r="H835" s="16">
        <f t="shared" si="61"/>
        <v>124</v>
      </c>
      <c r="I835" s="8" t="str">
        <f t="shared" si="62"/>
        <v>AK_E</v>
      </c>
      <c r="J835" s="8" t="str">
        <f t="shared" si="63"/>
        <v>__AK_E</v>
      </c>
      <c r="K835" s="17" t="str">
        <f t="shared" si="64"/>
        <v>7: 61-</v>
      </c>
    </row>
    <row r="836" spans="1:11" x14ac:dyDescent="0.3">
      <c r="A836" s="15">
        <f t="shared" si="65"/>
        <v>833</v>
      </c>
      <c r="B836" s="3"/>
      <c r="C836" s="3"/>
      <c r="D836" s="4"/>
      <c r="E836" s="5"/>
      <c r="F836" s="5"/>
      <c r="G836" s="6" t="str">
        <f>IF(D836="","",IF(ISERROR(VLOOKUP($J836,Parameter!$A$7:$D$93,4,FALSE))=TRUE,"NV",VLOOKUP($J836,Parameter!$A$7:$D$93,4,FALSE)))</f>
        <v/>
      </c>
      <c r="H836" s="16">
        <f t="shared" si="61"/>
        <v>124</v>
      </c>
      <c r="I836" s="8" t="str">
        <f t="shared" si="62"/>
        <v>AK_E</v>
      </c>
      <c r="J836" s="8" t="str">
        <f t="shared" si="63"/>
        <v>__AK_E</v>
      </c>
      <c r="K836" s="17" t="str">
        <f t="shared" si="64"/>
        <v>7: 61-</v>
      </c>
    </row>
    <row r="837" spans="1:11" x14ac:dyDescent="0.3">
      <c r="A837" s="15">
        <f t="shared" si="65"/>
        <v>834</v>
      </c>
      <c r="B837" s="3"/>
      <c r="C837" s="3"/>
      <c r="D837" s="4"/>
      <c r="E837" s="5"/>
      <c r="F837" s="5"/>
      <c r="G837" s="6" t="str">
        <f>IF(D837="","",IF(ISERROR(VLOOKUP($J837,Parameter!$A$7:$D$93,4,FALSE))=TRUE,"NV",VLOOKUP($J837,Parameter!$A$7:$D$93,4,FALSE)))</f>
        <v/>
      </c>
      <c r="H837" s="16">
        <f t="shared" ref="H837:H900" si="66">ROUNDDOWN((DATE($C$1,12,31)-DATE(YEAR($D837),12,31))/365,-0.2)</f>
        <v>124</v>
      </c>
      <c r="I837" s="8" t="str">
        <f t="shared" ref="I837:I900" si="67">IF(H837&lt;=9,"C",IF(AND(H837&gt;9,H837&lt;=12),"B",IF(AND(H837&gt;12,H837&lt;=14),"A",IF(AND(H837&gt;14,H837&lt;=16),"Jugend",IF(AND(H837&gt;16,H837&lt;=18),"Junioren",IF(AND(H837&gt;18,H837&lt;=31),"LK",IF(AND(H837&gt;31,H837&lt;=39),"AK_A",IF(AND(H837&gt;39,H837&lt;=49),"AK_B",IF(AND(H837&gt;49,H837&lt;=59),"AK_C",IF(AND(H837&gt;59,H837&lt;=69),"AK_D",IF(H837&gt;69,"AK_E","Fehler")))))))))))</f>
        <v>AK_E</v>
      </c>
      <c r="J837" s="8" t="str">
        <f t="shared" ref="J837:J900" si="68">E837&amp;"_"&amp;F837&amp;"_"&amp;I837</f>
        <v>__AK_E</v>
      </c>
      <c r="K837" s="17" t="str">
        <f t="shared" ref="K837:K900" si="69">IF(H837="","",IF(AND(H837&gt;0,H837&lt;=6),"1: 0-6",IF(AND(H837&gt;6,H837&lt;=14),"2: 7-14",IF(AND(H837&gt;14,H837&lt;=18),"3: 15-18",IF(AND(H837&gt;18,H837&lt;=26),"4: 19-26",IF(AND(H837&gt;26,H837&lt;=40),"5: 27-40",IF(AND(H837&gt;40,H837&lt;=60),"6: 41-60","7: 61-")))))))</f>
        <v>7: 61-</v>
      </c>
    </row>
    <row r="838" spans="1:11" x14ac:dyDescent="0.3">
      <c r="A838" s="15">
        <f t="shared" ref="A838:A901" si="70">A837+1</f>
        <v>835</v>
      </c>
      <c r="B838" s="3"/>
      <c r="C838" s="3"/>
      <c r="D838" s="4"/>
      <c r="E838" s="5"/>
      <c r="F838" s="5"/>
      <c r="G838" s="6" t="str">
        <f>IF(D838="","",IF(ISERROR(VLOOKUP($J838,Parameter!$A$7:$D$93,4,FALSE))=TRUE,"NV",VLOOKUP($J838,Parameter!$A$7:$D$93,4,FALSE)))</f>
        <v/>
      </c>
      <c r="H838" s="16">
        <f t="shared" si="66"/>
        <v>124</v>
      </c>
      <c r="I838" s="8" t="str">
        <f t="shared" si="67"/>
        <v>AK_E</v>
      </c>
      <c r="J838" s="8" t="str">
        <f t="shared" si="68"/>
        <v>__AK_E</v>
      </c>
      <c r="K838" s="17" t="str">
        <f t="shared" si="69"/>
        <v>7: 61-</v>
      </c>
    </row>
    <row r="839" spans="1:11" x14ac:dyDescent="0.3">
      <c r="A839" s="15">
        <f t="shared" si="70"/>
        <v>836</v>
      </c>
      <c r="B839" s="3"/>
      <c r="C839" s="3"/>
      <c r="D839" s="4"/>
      <c r="E839" s="5"/>
      <c r="F839" s="5"/>
      <c r="G839" s="6" t="str">
        <f>IF(D839="","",IF(ISERROR(VLOOKUP($J839,Parameter!$A$7:$D$93,4,FALSE))=TRUE,"NV",VLOOKUP($J839,Parameter!$A$7:$D$93,4,FALSE)))</f>
        <v/>
      </c>
      <c r="H839" s="16">
        <f t="shared" si="66"/>
        <v>124</v>
      </c>
      <c r="I839" s="8" t="str">
        <f t="shared" si="67"/>
        <v>AK_E</v>
      </c>
      <c r="J839" s="8" t="str">
        <f t="shared" si="68"/>
        <v>__AK_E</v>
      </c>
      <c r="K839" s="17" t="str">
        <f t="shared" si="69"/>
        <v>7: 61-</v>
      </c>
    </row>
    <row r="840" spans="1:11" x14ac:dyDescent="0.3">
      <c r="A840" s="15">
        <f t="shared" si="70"/>
        <v>837</v>
      </c>
      <c r="B840" s="3"/>
      <c r="C840" s="3"/>
      <c r="D840" s="4"/>
      <c r="E840" s="5"/>
      <c r="F840" s="5"/>
      <c r="G840" s="6" t="str">
        <f>IF(D840="","",IF(ISERROR(VLOOKUP($J840,Parameter!$A$7:$D$93,4,FALSE))=TRUE,"NV",VLOOKUP($J840,Parameter!$A$7:$D$93,4,FALSE)))</f>
        <v/>
      </c>
      <c r="H840" s="16">
        <f t="shared" si="66"/>
        <v>124</v>
      </c>
      <c r="I840" s="8" t="str">
        <f t="shared" si="67"/>
        <v>AK_E</v>
      </c>
      <c r="J840" s="8" t="str">
        <f t="shared" si="68"/>
        <v>__AK_E</v>
      </c>
      <c r="K840" s="17" t="str">
        <f t="shared" si="69"/>
        <v>7: 61-</v>
      </c>
    </row>
    <row r="841" spans="1:11" x14ac:dyDescent="0.3">
      <c r="A841" s="15">
        <f t="shared" si="70"/>
        <v>838</v>
      </c>
      <c r="B841" s="3"/>
      <c r="C841" s="3"/>
      <c r="D841" s="4"/>
      <c r="E841" s="5"/>
      <c r="F841" s="5"/>
      <c r="G841" s="6" t="str">
        <f>IF(D841="","",IF(ISERROR(VLOOKUP($J841,Parameter!$A$7:$D$93,4,FALSE))=TRUE,"NV",VLOOKUP($J841,Parameter!$A$7:$D$93,4,FALSE)))</f>
        <v/>
      </c>
      <c r="H841" s="16">
        <f t="shared" si="66"/>
        <v>124</v>
      </c>
      <c r="I841" s="8" t="str">
        <f t="shared" si="67"/>
        <v>AK_E</v>
      </c>
      <c r="J841" s="8" t="str">
        <f t="shared" si="68"/>
        <v>__AK_E</v>
      </c>
      <c r="K841" s="17" t="str">
        <f t="shared" si="69"/>
        <v>7: 61-</v>
      </c>
    </row>
    <row r="842" spans="1:11" x14ac:dyDescent="0.3">
      <c r="A842" s="15">
        <f t="shared" si="70"/>
        <v>839</v>
      </c>
      <c r="B842" s="3"/>
      <c r="C842" s="3"/>
      <c r="D842" s="4"/>
      <c r="E842" s="5"/>
      <c r="F842" s="5"/>
      <c r="G842" s="6" t="str">
        <f>IF(D842="","",IF(ISERROR(VLOOKUP($J842,Parameter!$A$7:$D$93,4,FALSE))=TRUE,"NV",VLOOKUP($J842,Parameter!$A$7:$D$93,4,FALSE)))</f>
        <v/>
      </c>
      <c r="H842" s="16">
        <f t="shared" si="66"/>
        <v>124</v>
      </c>
      <c r="I842" s="8" t="str">
        <f t="shared" si="67"/>
        <v>AK_E</v>
      </c>
      <c r="J842" s="8" t="str">
        <f t="shared" si="68"/>
        <v>__AK_E</v>
      </c>
      <c r="K842" s="17" t="str">
        <f t="shared" si="69"/>
        <v>7: 61-</v>
      </c>
    </row>
    <row r="843" spans="1:11" x14ac:dyDescent="0.3">
      <c r="A843" s="15">
        <f t="shared" si="70"/>
        <v>840</v>
      </c>
      <c r="B843" s="3"/>
      <c r="C843" s="3"/>
      <c r="D843" s="4"/>
      <c r="E843" s="5"/>
      <c r="F843" s="5"/>
      <c r="G843" s="6" t="str">
        <f>IF(D843="","",IF(ISERROR(VLOOKUP($J843,Parameter!$A$7:$D$93,4,FALSE))=TRUE,"NV",VLOOKUP($J843,Parameter!$A$7:$D$93,4,FALSE)))</f>
        <v/>
      </c>
      <c r="H843" s="16">
        <f t="shared" si="66"/>
        <v>124</v>
      </c>
      <c r="I843" s="8" t="str">
        <f t="shared" si="67"/>
        <v>AK_E</v>
      </c>
      <c r="J843" s="8" t="str">
        <f t="shared" si="68"/>
        <v>__AK_E</v>
      </c>
      <c r="K843" s="17" t="str">
        <f t="shared" si="69"/>
        <v>7: 61-</v>
      </c>
    </row>
    <row r="844" spans="1:11" x14ac:dyDescent="0.3">
      <c r="A844" s="15">
        <f t="shared" si="70"/>
        <v>841</v>
      </c>
      <c r="B844" s="3"/>
      <c r="C844" s="3"/>
      <c r="D844" s="4"/>
      <c r="E844" s="5"/>
      <c r="F844" s="5"/>
      <c r="G844" s="6" t="str">
        <f>IF(D844="","",IF(ISERROR(VLOOKUP($J844,Parameter!$A$7:$D$93,4,FALSE))=TRUE,"NV",VLOOKUP($J844,Parameter!$A$7:$D$93,4,FALSE)))</f>
        <v/>
      </c>
      <c r="H844" s="16">
        <f t="shared" si="66"/>
        <v>124</v>
      </c>
      <c r="I844" s="8" t="str">
        <f t="shared" si="67"/>
        <v>AK_E</v>
      </c>
      <c r="J844" s="8" t="str">
        <f t="shared" si="68"/>
        <v>__AK_E</v>
      </c>
      <c r="K844" s="17" t="str">
        <f t="shared" si="69"/>
        <v>7: 61-</v>
      </c>
    </row>
    <row r="845" spans="1:11" x14ac:dyDescent="0.3">
      <c r="A845" s="15">
        <f t="shared" si="70"/>
        <v>842</v>
      </c>
      <c r="B845" s="3"/>
      <c r="C845" s="3"/>
      <c r="D845" s="4"/>
      <c r="E845" s="5"/>
      <c r="F845" s="5"/>
      <c r="G845" s="6" t="str">
        <f>IF(D845="","",IF(ISERROR(VLOOKUP($J845,Parameter!$A$7:$D$93,4,FALSE))=TRUE,"NV",VLOOKUP($J845,Parameter!$A$7:$D$93,4,FALSE)))</f>
        <v/>
      </c>
      <c r="H845" s="16">
        <f t="shared" si="66"/>
        <v>124</v>
      </c>
      <c r="I845" s="8" t="str">
        <f t="shared" si="67"/>
        <v>AK_E</v>
      </c>
      <c r="J845" s="8" t="str">
        <f t="shared" si="68"/>
        <v>__AK_E</v>
      </c>
      <c r="K845" s="17" t="str">
        <f t="shared" si="69"/>
        <v>7: 61-</v>
      </c>
    </row>
    <row r="846" spans="1:11" x14ac:dyDescent="0.3">
      <c r="A846" s="15">
        <f t="shared" si="70"/>
        <v>843</v>
      </c>
      <c r="B846" s="3"/>
      <c r="C846" s="3"/>
      <c r="D846" s="4"/>
      <c r="E846" s="5"/>
      <c r="F846" s="5"/>
      <c r="G846" s="6" t="str">
        <f>IF(D846="","",IF(ISERROR(VLOOKUP($J846,Parameter!$A$7:$D$93,4,FALSE))=TRUE,"NV",VLOOKUP($J846,Parameter!$A$7:$D$93,4,FALSE)))</f>
        <v/>
      </c>
      <c r="H846" s="16">
        <f t="shared" si="66"/>
        <v>124</v>
      </c>
      <c r="I846" s="8" t="str">
        <f t="shared" si="67"/>
        <v>AK_E</v>
      </c>
      <c r="J846" s="8" t="str">
        <f t="shared" si="68"/>
        <v>__AK_E</v>
      </c>
      <c r="K846" s="17" t="str">
        <f t="shared" si="69"/>
        <v>7: 61-</v>
      </c>
    </row>
    <row r="847" spans="1:11" x14ac:dyDescent="0.3">
      <c r="A847" s="15">
        <f t="shared" si="70"/>
        <v>844</v>
      </c>
      <c r="B847" s="3"/>
      <c r="C847" s="3"/>
      <c r="D847" s="4"/>
      <c r="E847" s="5"/>
      <c r="F847" s="5"/>
      <c r="G847" s="6" t="str">
        <f>IF(D847="","",IF(ISERROR(VLOOKUP($J847,Parameter!$A$7:$D$93,4,FALSE))=TRUE,"NV",VLOOKUP($J847,Parameter!$A$7:$D$93,4,FALSE)))</f>
        <v/>
      </c>
      <c r="H847" s="16">
        <f t="shared" si="66"/>
        <v>124</v>
      </c>
      <c r="I847" s="8" t="str">
        <f t="shared" si="67"/>
        <v>AK_E</v>
      </c>
      <c r="J847" s="8" t="str">
        <f t="shared" si="68"/>
        <v>__AK_E</v>
      </c>
      <c r="K847" s="17" t="str">
        <f t="shared" si="69"/>
        <v>7: 61-</v>
      </c>
    </row>
    <row r="848" spans="1:11" x14ac:dyDescent="0.3">
      <c r="A848" s="15">
        <f t="shared" si="70"/>
        <v>845</v>
      </c>
      <c r="B848" s="3"/>
      <c r="C848" s="3"/>
      <c r="D848" s="4"/>
      <c r="E848" s="5"/>
      <c r="F848" s="5"/>
      <c r="G848" s="6" t="str">
        <f>IF(D848="","",IF(ISERROR(VLOOKUP($J848,Parameter!$A$7:$D$93,4,FALSE))=TRUE,"NV",VLOOKUP($J848,Parameter!$A$7:$D$93,4,FALSE)))</f>
        <v/>
      </c>
      <c r="H848" s="16">
        <f t="shared" si="66"/>
        <v>124</v>
      </c>
      <c r="I848" s="8" t="str">
        <f t="shared" si="67"/>
        <v>AK_E</v>
      </c>
      <c r="J848" s="8" t="str">
        <f t="shared" si="68"/>
        <v>__AK_E</v>
      </c>
      <c r="K848" s="17" t="str">
        <f t="shared" si="69"/>
        <v>7: 61-</v>
      </c>
    </row>
    <row r="849" spans="1:11" x14ac:dyDescent="0.3">
      <c r="A849" s="15">
        <f t="shared" si="70"/>
        <v>846</v>
      </c>
      <c r="B849" s="3"/>
      <c r="C849" s="3"/>
      <c r="D849" s="4"/>
      <c r="E849" s="5"/>
      <c r="F849" s="5"/>
      <c r="G849" s="6" t="str">
        <f>IF(D849="","",IF(ISERROR(VLOOKUP($J849,Parameter!$A$7:$D$93,4,FALSE))=TRUE,"NV",VLOOKUP($J849,Parameter!$A$7:$D$93,4,FALSE)))</f>
        <v/>
      </c>
      <c r="H849" s="16">
        <f t="shared" si="66"/>
        <v>124</v>
      </c>
      <c r="I849" s="8" t="str">
        <f t="shared" si="67"/>
        <v>AK_E</v>
      </c>
      <c r="J849" s="8" t="str">
        <f t="shared" si="68"/>
        <v>__AK_E</v>
      </c>
      <c r="K849" s="17" t="str">
        <f t="shared" si="69"/>
        <v>7: 61-</v>
      </c>
    </row>
    <row r="850" spans="1:11" x14ac:dyDescent="0.3">
      <c r="A850" s="15">
        <f t="shared" si="70"/>
        <v>847</v>
      </c>
      <c r="B850" s="3"/>
      <c r="C850" s="3"/>
      <c r="D850" s="4"/>
      <c r="E850" s="5"/>
      <c r="F850" s="5"/>
      <c r="G850" s="6" t="str">
        <f>IF(D850="","",IF(ISERROR(VLOOKUP($J850,Parameter!$A$7:$D$93,4,FALSE))=TRUE,"NV",VLOOKUP($J850,Parameter!$A$7:$D$93,4,FALSE)))</f>
        <v/>
      </c>
      <c r="H850" s="16">
        <f t="shared" si="66"/>
        <v>124</v>
      </c>
      <c r="I850" s="8" t="str">
        <f t="shared" si="67"/>
        <v>AK_E</v>
      </c>
      <c r="J850" s="8" t="str">
        <f t="shared" si="68"/>
        <v>__AK_E</v>
      </c>
      <c r="K850" s="17" t="str">
        <f t="shared" si="69"/>
        <v>7: 61-</v>
      </c>
    </row>
    <row r="851" spans="1:11" x14ac:dyDescent="0.3">
      <c r="A851" s="15">
        <f t="shared" si="70"/>
        <v>848</v>
      </c>
      <c r="B851" s="3"/>
      <c r="C851" s="3"/>
      <c r="D851" s="4"/>
      <c r="E851" s="5"/>
      <c r="F851" s="5"/>
      <c r="G851" s="6" t="str">
        <f>IF(D851="","",IF(ISERROR(VLOOKUP($J851,Parameter!$A$7:$D$93,4,FALSE))=TRUE,"NV",VLOOKUP($J851,Parameter!$A$7:$D$93,4,FALSE)))</f>
        <v/>
      </c>
      <c r="H851" s="16">
        <f t="shared" si="66"/>
        <v>124</v>
      </c>
      <c r="I851" s="8" t="str">
        <f t="shared" si="67"/>
        <v>AK_E</v>
      </c>
      <c r="J851" s="8" t="str">
        <f t="shared" si="68"/>
        <v>__AK_E</v>
      </c>
      <c r="K851" s="17" t="str">
        <f t="shared" si="69"/>
        <v>7: 61-</v>
      </c>
    </row>
    <row r="852" spans="1:11" x14ac:dyDescent="0.3">
      <c r="A852" s="15">
        <f t="shared" si="70"/>
        <v>849</v>
      </c>
      <c r="B852" s="3"/>
      <c r="C852" s="3"/>
      <c r="D852" s="4"/>
      <c r="E852" s="5"/>
      <c r="F852" s="5"/>
      <c r="G852" s="6" t="str">
        <f>IF(D852="","",IF(ISERROR(VLOOKUP($J852,Parameter!$A$7:$D$93,4,FALSE))=TRUE,"NV",VLOOKUP($J852,Parameter!$A$7:$D$93,4,FALSE)))</f>
        <v/>
      </c>
      <c r="H852" s="16">
        <f t="shared" si="66"/>
        <v>124</v>
      </c>
      <c r="I852" s="8" t="str">
        <f t="shared" si="67"/>
        <v>AK_E</v>
      </c>
      <c r="J852" s="8" t="str">
        <f t="shared" si="68"/>
        <v>__AK_E</v>
      </c>
      <c r="K852" s="17" t="str">
        <f t="shared" si="69"/>
        <v>7: 61-</v>
      </c>
    </row>
    <row r="853" spans="1:11" x14ac:dyDescent="0.3">
      <c r="A853" s="15">
        <f t="shared" si="70"/>
        <v>850</v>
      </c>
      <c r="B853" s="3"/>
      <c r="C853" s="3"/>
      <c r="D853" s="4"/>
      <c r="E853" s="5"/>
      <c r="F853" s="5"/>
      <c r="G853" s="6" t="str">
        <f>IF(D853="","",IF(ISERROR(VLOOKUP($J853,Parameter!$A$7:$D$93,4,FALSE))=TRUE,"NV",VLOOKUP($J853,Parameter!$A$7:$D$93,4,FALSE)))</f>
        <v/>
      </c>
      <c r="H853" s="16">
        <f t="shared" si="66"/>
        <v>124</v>
      </c>
      <c r="I853" s="8" t="str">
        <f t="shared" si="67"/>
        <v>AK_E</v>
      </c>
      <c r="J853" s="8" t="str">
        <f t="shared" si="68"/>
        <v>__AK_E</v>
      </c>
      <c r="K853" s="17" t="str">
        <f t="shared" si="69"/>
        <v>7: 61-</v>
      </c>
    </row>
    <row r="854" spans="1:11" x14ac:dyDescent="0.3">
      <c r="A854" s="15">
        <f t="shared" si="70"/>
        <v>851</v>
      </c>
      <c r="B854" s="3"/>
      <c r="C854" s="3"/>
      <c r="D854" s="4"/>
      <c r="E854" s="5"/>
      <c r="F854" s="5"/>
      <c r="G854" s="6" t="str">
        <f>IF(D854="","",IF(ISERROR(VLOOKUP($J854,Parameter!$A$7:$D$93,4,FALSE))=TRUE,"NV",VLOOKUP($J854,Parameter!$A$7:$D$93,4,FALSE)))</f>
        <v/>
      </c>
      <c r="H854" s="16">
        <f t="shared" si="66"/>
        <v>124</v>
      </c>
      <c r="I854" s="8" t="str">
        <f t="shared" si="67"/>
        <v>AK_E</v>
      </c>
      <c r="J854" s="8" t="str">
        <f t="shared" si="68"/>
        <v>__AK_E</v>
      </c>
      <c r="K854" s="17" t="str">
        <f t="shared" si="69"/>
        <v>7: 61-</v>
      </c>
    </row>
    <row r="855" spans="1:11" x14ac:dyDescent="0.3">
      <c r="A855" s="15">
        <f t="shared" si="70"/>
        <v>852</v>
      </c>
      <c r="B855" s="3"/>
      <c r="C855" s="3"/>
      <c r="D855" s="4"/>
      <c r="E855" s="5"/>
      <c r="F855" s="5"/>
      <c r="G855" s="6" t="str">
        <f>IF(D855="","",IF(ISERROR(VLOOKUP($J855,Parameter!$A$7:$D$93,4,FALSE))=TRUE,"NV",VLOOKUP($J855,Parameter!$A$7:$D$93,4,FALSE)))</f>
        <v/>
      </c>
      <c r="H855" s="16">
        <f t="shared" si="66"/>
        <v>124</v>
      </c>
      <c r="I855" s="8" t="str">
        <f t="shared" si="67"/>
        <v>AK_E</v>
      </c>
      <c r="J855" s="8" t="str">
        <f t="shared" si="68"/>
        <v>__AK_E</v>
      </c>
      <c r="K855" s="17" t="str">
        <f t="shared" si="69"/>
        <v>7: 61-</v>
      </c>
    </row>
    <row r="856" spans="1:11" x14ac:dyDescent="0.3">
      <c r="A856" s="15">
        <f t="shared" si="70"/>
        <v>853</v>
      </c>
      <c r="B856" s="3"/>
      <c r="C856" s="3"/>
      <c r="D856" s="4"/>
      <c r="E856" s="5"/>
      <c r="F856" s="5"/>
      <c r="G856" s="6" t="str">
        <f>IF(D856="","",IF(ISERROR(VLOOKUP($J856,Parameter!$A$7:$D$93,4,FALSE))=TRUE,"NV",VLOOKUP($J856,Parameter!$A$7:$D$93,4,FALSE)))</f>
        <v/>
      </c>
      <c r="H856" s="16">
        <f t="shared" si="66"/>
        <v>124</v>
      </c>
      <c r="I856" s="8" t="str">
        <f t="shared" si="67"/>
        <v>AK_E</v>
      </c>
      <c r="J856" s="8" t="str">
        <f t="shared" si="68"/>
        <v>__AK_E</v>
      </c>
      <c r="K856" s="17" t="str">
        <f t="shared" si="69"/>
        <v>7: 61-</v>
      </c>
    </row>
    <row r="857" spans="1:11" x14ac:dyDescent="0.3">
      <c r="A857" s="15">
        <f t="shared" si="70"/>
        <v>854</v>
      </c>
      <c r="B857" s="3"/>
      <c r="C857" s="3"/>
      <c r="D857" s="4"/>
      <c r="E857" s="5"/>
      <c r="F857" s="5"/>
      <c r="G857" s="6" t="str">
        <f>IF(D857="","",IF(ISERROR(VLOOKUP($J857,Parameter!$A$7:$D$93,4,FALSE))=TRUE,"NV",VLOOKUP($J857,Parameter!$A$7:$D$93,4,FALSE)))</f>
        <v/>
      </c>
      <c r="H857" s="16">
        <f t="shared" si="66"/>
        <v>124</v>
      </c>
      <c r="I857" s="8" t="str">
        <f t="shared" si="67"/>
        <v>AK_E</v>
      </c>
      <c r="J857" s="8" t="str">
        <f t="shared" si="68"/>
        <v>__AK_E</v>
      </c>
      <c r="K857" s="17" t="str">
        <f t="shared" si="69"/>
        <v>7: 61-</v>
      </c>
    </row>
    <row r="858" spans="1:11" x14ac:dyDescent="0.3">
      <c r="A858" s="15">
        <f t="shared" si="70"/>
        <v>855</v>
      </c>
      <c r="B858" s="3"/>
      <c r="C858" s="3"/>
      <c r="D858" s="4"/>
      <c r="E858" s="5"/>
      <c r="F858" s="5"/>
      <c r="G858" s="6" t="str">
        <f>IF(D858="","",IF(ISERROR(VLOOKUP($J858,Parameter!$A$7:$D$93,4,FALSE))=TRUE,"NV",VLOOKUP($J858,Parameter!$A$7:$D$93,4,FALSE)))</f>
        <v/>
      </c>
      <c r="H858" s="16">
        <f t="shared" si="66"/>
        <v>124</v>
      </c>
      <c r="I858" s="8" t="str">
        <f t="shared" si="67"/>
        <v>AK_E</v>
      </c>
      <c r="J858" s="8" t="str">
        <f t="shared" si="68"/>
        <v>__AK_E</v>
      </c>
      <c r="K858" s="17" t="str">
        <f t="shared" si="69"/>
        <v>7: 61-</v>
      </c>
    </row>
    <row r="859" spans="1:11" x14ac:dyDescent="0.3">
      <c r="A859" s="15">
        <f t="shared" si="70"/>
        <v>856</v>
      </c>
      <c r="B859" s="3"/>
      <c r="C859" s="3"/>
      <c r="D859" s="4"/>
      <c r="E859" s="5"/>
      <c r="F859" s="5"/>
      <c r="G859" s="6" t="str">
        <f>IF(D859="","",IF(ISERROR(VLOOKUP($J859,Parameter!$A$7:$D$93,4,FALSE))=TRUE,"NV",VLOOKUP($J859,Parameter!$A$7:$D$93,4,FALSE)))</f>
        <v/>
      </c>
      <c r="H859" s="16">
        <f t="shared" si="66"/>
        <v>124</v>
      </c>
      <c r="I859" s="8" t="str">
        <f t="shared" si="67"/>
        <v>AK_E</v>
      </c>
      <c r="J859" s="8" t="str">
        <f t="shared" si="68"/>
        <v>__AK_E</v>
      </c>
      <c r="K859" s="17" t="str">
        <f t="shared" si="69"/>
        <v>7: 61-</v>
      </c>
    </row>
    <row r="860" spans="1:11" x14ac:dyDescent="0.3">
      <c r="A860" s="15">
        <f t="shared" si="70"/>
        <v>857</v>
      </c>
      <c r="B860" s="3"/>
      <c r="C860" s="3"/>
      <c r="D860" s="4"/>
      <c r="E860" s="5"/>
      <c r="F860" s="5"/>
      <c r="G860" s="6" t="str">
        <f>IF(D860="","",IF(ISERROR(VLOOKUP($J860,Parameter!$A$7:$D$93,4,FALSE))=TRUE,"NV",VLOOKUP($J860,Parameter!$A$7:$D$93,4,FALSE)))</f>
        <v/>
      </c>
      <c r="H860" s="16">
        <f t="shared" si="66"/>
        <v>124</v>
      </c>
      <c r="I860" s="8" t="str">
        <f t="shared" si="67"/>
        <v>AK_E</v>
      </c>
      <c r="J860" s="8" t="str">
        <f t="shared" si="68"/>
        <v>__AK_E</v>
      </c>
      <c r="K860" s="17" t="str">
        <f t="shared" si="69"/>
        <v>7: 61-</v>
      </c>
    </row>
    <row r="861" spans="1:11" x14ac:dyDescent="0.3">
      <c r="A861" s="15">
        <f t="shared" si="70"/>
        <v>858</v>
      </c>
      <c r="B861" s="3"/>
      <c r="C861" s="3"/>
      <c r="D861" s="4"/>
      <c r="E861" s="5"/>
      <c r="F861" s="5"/>
      <c r="G861" s="6" t="str">
        <f>IF(D861="","",IF(ISERROR(VLOOKUP($J861,Parameter!$A$7:$D$93,4,FALSE))=TRUE,"NV",VLOOKUP($J861,Parameter!$A$7:$D$93,4,FALSE)))</f>
        <v/>
      </c>
      <c r="H861" s="16">
        <f t="shared" si="66"/>
        <v>124</v>
      </c>
      <c r="I861" s="8" t="str">
        <f t="shared" si="67"/>
        <v>AK_E</v>
      </c>
      <c r="J861" s="8" t="str">
        <f t="shared" si="68"/>
        <v>__AK_E</v>
      </c>
      <c r="K861" s="17" t="str">
        <f t="shared" si="69"/>
        <v>7: 61-</v>
      </c>
    </row>
    <row r="862" spans="1:11" x14ac:dyDescent="0.3">
      <c r="A862" s="15">
        <f t="shared" si="70"/>
        <v>859</v>
      </c>
      <c r="B862" s="3"/>
      <c r="C862" s="3"/>
      <c r="D862" s="4"/>
      <c r="E862" s="5"/>
      <c r="F862" s="5"/>
      <c r="G862" s="6" t="str">
        <f>IF(D862="","",IF(ISERROR(VLOOKUP($J862,Parameter!$A$7:$D$93,4,FALSE))=TRUE,"NV",VLOOKUP($J862,Parameter!$A$7:$D$93,4,FALSE)))</f>
        <v/>
      </c>
      <c r="H862" s="16">
        <f t="shared" si="66"/>
        <v>124</v>
      </c>
      <c r="I862" s="8" t="str">
        <f t="shared" si="67"/>
        <v>AK_E</v>
      </c>
      <c r="J862" s="8" t="str">
        <f t="shared" si="68"/>
        <v>__AK_E</v>
      </c>
      <c r="K862" s="17" t="str">
        <f t="shared" si="69"/>
        <v>7: 61-</v>
      </c>
    </row>
    <row r="863" spans="1:11" x14ac:dyDescent="0.3">
      <c r="A863" s="15">
        <f t="shared" si="70"/>
        <v>860</v>
      </c>
      <c r="B863" s="3"/>
      <c r="C863" s="3"/>
      <c r="D863" s="4"/>
      <c r="E863" s="5"/>
      <c r="F863" s="5"/>
      <c r="G863" s="6" t="str">
        <f>IF(D863="","",IF(ISERROR(VLOOKUP($J863,Parameter!$A$7:$D$93,4,FALSE))=TRUE,"NV",VLOOKUP($J863,Parameter!$A$7:$D$93,4,FALSE)))</f>
        <v/>
      </c>
      <c r="H863" s="16">
        <f t="shared" si="66"/>
        <v>124</v>
      </c>
      <c r="I863" s="8" t="str">
        <f t="shared" si="67"/>
        <v>AK_E</v>
      </c>
      <c r="J863" s="8" t="str">
        <f t="shared" si="68"/>
        <v>__AK_E</v>
      </c>
      <c r="K863" s="17" t="str">
        <f t="shared" si="69"/>
        <v>7: 61-</v>
      </c>
    </row>
    <row r="864" spans="1:11" x14ac:dyDescent="0.3">
      <c r="A864" s="15">
        <f t="shared" si="70"/>
        <v>861</v>
      </c>
      <c r="B864" s="3"/>
      <c r="C864" s="3"/>
      <c r="D864" s="4"/>
      <c r="E864" s="5"/>
      <c r="F864" s="5"/>
      <c r="G864" s="6" t="str">
        <f>IF(D864="","",IF(ISERROR(VLOOKUP($J864,Parameter!$A$7:$D$93,4,FALSE))=TRUE,"NV",VLOOKUP($J864,Parameter!$A$7:$D$93,4,FALSE)))</f>
        <v/>
      </c>
      <c r="H864" s="16">
        <f t="shared" si="66"/>
        <v>124</v>
      </c>
      <c r="I864" s="8" t="str">
        <f t="shared" si="67"/>
        <v>AK_E</v>
      </c>
      <c r="J864" s="8" t="str">
        <f t="shared" si="68"/>
        <v>__AK_E</v>
      </c>
      <c r="K864" s="17" t="str">
        <f t="shared" si="69"/>
        <v>7: 61-</v>
      </c>
    </row>
    <row r="865" spans="1:11" x14ac:dyDescent="0.3">
      <c r="A865" s="15">
        <f t="shared" si="70"/>
        <v>862</v>
      </c>
      <c r="B865" s="3"/>
      <c r="C865" s="3"/>
      <c r="D865" s="4"/>
      <c r="E865" s="5"/>
      <c r="F865" s="5"/>
      <c r="G865" s="6" t="str">
        <f>IF(D865="","",IF(ISERROR(VLOOKUP($J865,Parameter!$A$7:$D$93,4,FALSE))=TRUE,"NV",VLOOKUP($J865,Parameter!$A$7:$D$93,4,FALSE)))</f>
        <v/>
      </c>
      <c r="H865" s="16">
        <f t="shared" si="66"/>
        <v>124</v>
      </c>
      <c r="I865" s="8" t="str">
        <f t="shared" si="67"/>
        <v>AK_E</v>
      </c>
      <c r="J865" s="8" t="str">
        <f t="shared" si="68"/>
        <v>__AK_E</v>
      </c>
      <c r="K865" s="17" t="str">
        <f t="shared" si="69"/>
        <v>7: 61-</v>
      </c>
    </row>
    <row r="866" spans="1:11" x14ac:dyDescent="0.3">
      <c r="A866" s="15">
        <f t="shared" si="70"/>
        <v>863</v>
      </c>
      <c r="B866" s="3"/>
      <c r="C866" s="3"/>
      <c r="D866" s="4"/>
      <c r="E866" s="5"/>
      <c r="F866" s="5"/>
      <c r="G866" s="6" t="str">
        <f>IF(D866="","",IF(ISERROR(VLOOKUP($J866,Parameter!$A$7:$D$93,4,FALSE))=TRUE,"NV",VLOOKUP($J866,Parameter!$A$7:$D$93,4,FALSE)))</f>
        <v/>
      </c>
      <c r="H866" s="16">
        <f t="shared" si="66"/>
        <v>124</v>
      </c>
      <c r="I866" s="8" t="str">
        <f t="shared" si="67"/>
        <v>AK_E</v>
      </c>
      <c r="J866" s="8" t="str">
        <f t="shared" si="68"/>
        <v>__AK_E</v>
      </c>
      <c r="K866" s="17" t="str">
        <f t="shared" si="69"/>
        <v>7: 61-</v>
      </c>
    </row>
    <row r="867" spans="1:11" x14ac:dyDescent="0.3">
      <c r="A867" s="15">
        <f t="shared" si="70"/>
        <v>864</v>
      </c>
      <c r="B867" s="3"/>
      <c r="C867" s="3"/>
      <c r="D867" s="4"/>
      <c r="E867" s="5"/>
      <c r="F867" s="5"/>
      <c r="G867" s="6" t="str">
        <f>IF(D867="","",IF(ISERROR(VLOOKUP($J867,Parameter!$A$7:$D$93,4,FALSE))=TRUE,"NV",VLOOKUP($J867,Parameter!$A$7:$D$93,4,FALSE)))</f>
        <v/>
      </c>
      <c r="H867" s="16">
        <f t="shared" si="66"/>
        <v>124</v>
      </c>
      <c r="I867" s="8" t="str">
        <f t="shared" si="67"/>
        <v>AK_E</v>
      </c>
      <c r="J867" s="8" t="str">
        <f t="shared" si="68"/>
        <v>__AK_E</v>
      </c>
      <c r="K867" s="17" t="str">
        <f t="shared" si="69"/>
        <v>7: 61-</v>
      </c>
    </row>
    <row r="868" spans="1:11" x14ac:dyDescent="0.3">
      <c r="A868" s="15">
        <f t="shared" si="70"/>
        <v>865</v>
      </c>
      <c r="B868" s="3"/>
      <c r="C868" s="3"/>
      <c r="D868" s="4"/>
      <c r="E868" s="5"/>
      <c r="F868" s="5"/>
      <c r="G868" s="6" t="str">
        <f>IF(D868="","",IF(ISERROR(VLOOKUP($J868,Parameter!$A$7:$D$93,4,FALSE))=TRUE,"NV",VLOOKUP($J868,Parameter!$A$7:$D$93,4,FALSE)))</f>
        <v/>
      </c>
      <c r="H868" s="16">
        <f t="shared" si="66"/>
        <v>124</v>
      </c>
      <c r="I868" s="8" t="str">
        <f t="shared" si="67"/>
        <v>AK_E</v>
      </c>
      <c r="J868" s="8" t="str">
        <f t="shared" si="68"/>
        <v>__AK_E</v>
      </c>
      <c r="K868" s="17" t="str">
        <f t="shared" si="69"/>
        <v>7: 61-</v>
      </c>
    </row>
    <row r="869" spans="1:11" x14ac:dyDescent="0.3">
      <c r="A869" s="15">
        <f t="shared" si="70"/>
        <v>866</v>
      </c>
      <c r="B869" s="3"/>
      <c r="C869" s="3"/>
      <c r="D869" s="4"/>
      <c r="E869" s="5"/>
      <c r="F869" s="5"/>
      <c r="G869" s="6" t="str">
        <f>IF(D869="","",IF(ISERROR(VLOOKUP($J869,Parameter!$A$7:$D$93,4,FALSE))=TRUE,"NV",VLOOKUP($J869,Parameter!$A$7:$D$93,4,FALSE)))</f>
        <v/>
      </c>
      <c r="H869" s="16">
        <f t="shared" si="66"/>
        <v>124</v>
      </c>
      <c r="I869" s="8" t="str">
        <f t="shared" si="67"/>
        <v>AK_E</v>
      </c>
      <c r="J869" s="8" t="str">
        <f t="shared" si="68"/>
        <v>__AK_E</v>
      </c>
      <c r="K869" s="17" t="str">
        <f t="shared" si="69"/>
        <v>7: 61-</v>
      </c>
    </row>
    <row r="870" spans="1:11" x14ac:dyDescent="0.3">
      <c r="A870" s="15">
        <f t="shared" si="70"/>
        <v>867</v>
      </c>
      <c r="B870" s="3"/>
      <c r="C870" s="3"/>
      <c r="D870" s="4"/>
      <c r="E870" s="5"/>
      <c r="F870" s="5"/>
      <c r="G870" s="6" t="str">
        <f>IF(D870="","",IF(ISERROR(VLOOKUP($J870,Parameter!$A$7:$D$93,4,FALSE))=TRUE,"NV",VLOOKUP($J870,Parameter!$A$7:$D$93,4,FALSE)))</f>
        <v/>
      </c>
      <c r="H870" s="16">
        <f t="shared" si="66"/>
        <v>124</v>
      </c>
      <c r="I870" s="8" t="str">
        <f t="shared" si="67"/>
        <v>AK_E</v>
      </c>
      <c r="J870" s="8" t="str">
        <f t="shared" si="68"/>
        <v>__AK_E</v>
      </c>
      <c r="K870" s="17" t="str">
        <f t="shared" si="69"/>
        <v>7: 61-</v>
      </c>
    </row>
    <row r="871" spans="1:11" x14ac:dyDescent="0.3">
      <c r="A871" s="15">
        <f t="shared" si="70"/>
        <v>868</v>
      </c>
      <c r="B871" s="3"/>
      <c r="C871" s="3"/>
      <c r="D871" s="4"/>
      <c r="E871" s="5"/>
      <c r="F871" s="5"/>
      <c r="G871" s="6" t="str">
        <f>IF(D871="","",IF(ISERROR(VLOOKUP($J871,Parameter!$A$7:$D$93,4,FALSE))=TRUE,"NV",VLOOKUP($J871,Parameter!$A$7:$D$93,4,FALSE)))</f>
        <v/>
      </c>
      <c r="H871" s="16">
        <f t="shared" si="66"/>
        <v>124</v>
      </c>
      <c r="I871" s="8" t="str">
        <f t="shared" si="67"/>
        <v>AK_E</v>
      </c>
      <c r="J871" s="8" t="str">
        <f t="shared" si="68"/>
        <v>__AK_E</v>
      </c>
      <c r="K871" s="17" t="str">
        <f t="shared" si="69"/>
        <v>7: 61-</v>
      </c>
    </row>
    <row r="872" spans="1:11" x14ac:dyDescent="0.3">
      <c r="A872" s="15">
        <f t="shared" si="70"/>
        <v>869</v>
      </c>
      <c r="B872" s="3"/>
      <c r="C872" s="3"/>
      <c r="D872" s="4"/>
      <c r="E872" s="5"/>
      <c r="F872" s="5"/>
      <c r="G872" s="6" t="str">
        <f>IF(D872="","",IF(ISERROR(VLOOKUP($J872,Parameter!$A$7:$D$93,4,FALSE))=TRUE,"NV",VLOOKUP($J872,Parameter!$A$7:$D$93,4,FALSE)))</f>
        <v/>
      </c>
      <c r="H872" s="16">
        <f t="shared" si="66"/>
        <v>124</v>
      </c>
      <c r="I872" s="8" t="str">
        <f t="shared" si="67"/>
        <v>AK_E</v>
      </c>
      <c r="J872" s="8" t="str">
        <f t="shared" si="68"/>
        <v>__AK_E</v>
      </c>
      <c r="K872" s="17" t="str">
        <f t="shared" si="69"/>
        <v>7: 61-</v>
      </c>
    </row>
    <row r="873" spans="1:11" x14ac:dyDescent="0.3">
      <c r="A873" s="15">
        <f t="shared" si="70"/>
        <v>870</v>
      </c>
      <c r="B873" s="3"/>
      <c r="C873" s="3"/>
      <c r="D873" s="4"/>
      <c r="E873" s="5"/>
      <c r="F873" s="5"/>
      <c r="G873" s="6" t="str">
        <f>IF(D873="","",IF(ISERROR(VLOOKUP($J873,Parameter!$A$7:$D$93,4,FALSE))=TRUE,"NV",VLOOKUP($J873,Parameter!$A$7:$D$93,4,FALSE)))</f>
        <v/>
      </c>
      <c r="H873" s="16">
        <f t="shared" si="66"/>
        <v>124</v>
      </c>
      <c r="I873" s="8" t="str">
        <f t="shared" si="67"/>
        <v>AK_E</v>
      </c>
      <c r="J873" s="8" t="str">
        <f t="shared" si="68"/>
        <v>__AK_E</v>
      </c>
      <c r="K873" s="17" t="str">
        <f t="shared" si="69"/>
        <v>7: 61-</v>
      </c>
    </row>
    <row r="874" spans="1:11" x14ac:dyDescent="0.3">
      <c r="A874" s="15">
        <f t="shared" si="70"/>
        <v>871</v>
      </c>
      <c r="B874" s="3"/>
      <c r="C874" s="3"/>
      <c r="D874" s="4"/>
      <c r="E874" s="5"/>
      <c r="F874" s="5"/>
      <c r="G874" s="6" t="str">
        <f>IF(D874="","",IF(ISERROR(VLOOKUP($J874,Parameter!$A$7:$D$93,4,FALSE))=TRUE,"NV",VLOOKUP($J874,Parameter!$A$7:$D$93,4,FALSE)))</f>
        <v/>
      </c>
      <c r="H874" s="16">
        <f t="shared" si="66"/>
        <v>124</v>
      </c>
      <c r="I874" s="8" t="str">
        <f t="shared" si="67"/>
        <v>AK_E</v>
      </c>
      <c r="J874" s="8" t="str">
        <f t="shared" si="68"/>
        <v>__AK_E</v>
      </c>
      <c r="K874" s="17" t="str">
        <f t="shared" si="69"/>
        <v>7: 61-</v>
      </c>
    </row>
    <row r="875" spans="1:11" x14ac:dyDescent="0.3">
      <c r="A875" s="15">
        <f t="shared" si="70"/>
        <v>872</v>
      </c>
      <c r="B875" s="3"/>
      <c r="C875" s="3"/>
      <c r="D875" s="4"/>
      <c r="E875" s="5"/>
      <c r="F875" s="5"/>
      <c r="G875" s="6" t="str">
        <f>IF(D875="","",IF(ISERROR(VLOOKUP($J875,Parameter!$A$7:$D$93,4,FALSE))=TRUE,"NV",VLOOKUP($J875,Parameter!$A$7:$D$93,4,FALSE)))</f>
        <v/>
      </c>
      <c r="H875" s="16">
        <f t="shared" si="66"/>
        <v>124</v>
      </c>
      <c r="I875" s="8" t="str">
        <f t="shared" si="67"/>
        <v>AK_E</v>
      </c>
      <c r="J875" s="8" t="str">
        <f t="shared" si="68"/>
        <v>__AK_E</v>
      </c>
      <c r="K875" s="17" t="str">
        <f t="shared" si="69"/>
        <v>7: 61-</v>
      </c>
    </row>
    <row r="876" spans="1:11" x14ac:dyDescent="0.3">
      <c r="A876" s="15">
        <f t="shared" si="70"/>
        <v>873</v>
      </c>
      <c r="B876" s="3"/>
      <c r="C876" s="3"/>
      <c r="D876" s="4"/>
      <c r="E876" s="5"/>
      <c r="F876" s="5"/>
      <c r="G876" s="6" t="str">
        <f>IF(D876="","",IF(ISERROR(VLOOKUP($J876,Parameter!$A$7:$D$93,4,FALSE))=TRUE,"NV",VLOOKUP($J876,Parameter!$A$7:$D$93,4,FALSE)))</f>
        <v/>
      </c>
      <c r="H876" s="16">
        <f t="shared" si="66"/>
        <v>124</v>
      </c>
      <c r="I876" s="8" t="str">
        <f t="shared" si="67"/>
        <v>AK_E</v>
      </c>
      <c r="J876" s="8" t="str">
        <f t="shared" si="68"/>
        <v>__AK_E</v>
      </c>
      <c r="K876" s="17" t="str">
        <f t="shared" si="69"/>
        <v>7: 61-</v>
      </c>
    </row>
    <row r="877" spans="1:11" x14ac:dyDescent="0.3">
      <c r="A877" s="15">
        <f t="shared" si="70"/>
        <v>874</v>
      </c>
      <c r="B877" s="3"/>
      <c r="C877" s="3"/>
      <c r="D877" s="4"/>
      <c r="E877" s="5"/>
      <c r="F877" s="5"/>
      <c r="G877" s="6" t="str">
        <f>IF(D877="","",IF(ISERROR(VLOOKUP($J877,Parameter!$A$7:$D$93,4,FALSE))=TRUE,"NV",VLOOKUP($J877,Parameter!$A$7:$D$93,4,FALSE)))</f>
        <v/>
      </c>
      <c r="H877" s="16">
        <f t="shared" si="66"/>
        <v>124</v>
      </c>
      <c r="I877" s="8" t="str">
        <f t="shared" si="67"/>
        <v>AK_E</v>
      </c>
      <c r="J877" s="8" t="str">
        <f t="shared" si="68"/>
        <v>__AK_E</v>
      </c>
      <c r="K877" s="17" t="str">
        <f t="shared" si="69"/>
        <v>7: 61-</v>
      </c>
    </row>
    <row r="878" spans="1:11" x14ac:dyDescent="0.3">
      <c r="A878" s="15">
        <f t="shared" si="70"/>
        <v>875</v>
      </c>
      <c r="B878" s="3"/>
      <c r="C878" s="3"/>
      <c r="D878" s="4"/>
      <c r="E878" s="5"/>
      <c r="F878" s="5"/>
      <c r="G878" s="6" t="str">
        <f>IF(D878="","",IF(ISERROR(VLOOKUP($J878,Parameter!$A$7:$D$93,4,FALSE))=TRUE,"NV",VLOOKUP($J878,Parameter!$A$7:$D$93,4,FALSE)))</f>
        <v/>
      </c>
      <c r="H878" s="16">
        <f t="shared" si="66"/>
        <v>124</v>
      </c>
      <c r="I878" s="8" t="str">
        <f t="shared" si="67"/>
        <v>AK_E</v>
      </c>
      <c r="J878" s="8" t="str">
        <f t="shared" si="68"/>
        <v>__AK_E</v>
      </c>
      <c r="K878" s="17" t="str">
        <f t="shared" si="69"/>
        <v>7: 61-</v>
      </c>
    </row>
    <row r="879" spans="1:11" x14ac:dyDescent="0.3">
      <c r="A879" s="15">
        <f t="shared" si="70"/>
        <v>876</v>
      </c>
      <c r="B879" s="3"/>
      <c r="C879" s="3"/>
      <c r="D879" s="4"/>
      <c r="E879" s="5"/>
      <c r="F879" s="5"/>
      <c r="G879" s="6" t="str">
        <f>IF(D879="","",IF(ISERROR(VLOOKUP($J879,Parameter!$A$7:$D$93,4,FALSE))=TRUE,"NV",VLOOKUP($J879,Parameter!$A$7:$D$93,4,FALSE)))</f>
        <v/>
      </c>
      <c r="H879" s="16">
        <f t="shared" si="66"/>
        <v>124</v>
      </c>
      <c r="I879" s="8" t="str">
        <f t="shared" si="67"/>
        <v>AK_E</v>
      </c>
      <c r="J879" s="8" t="str">
        <f t="shared" si="68"/>
        <v>__AK_E</v>
      </c>
      <c r="K879" s="17" t="str">
        <f t="shared" si="69"/>
        <v>7: 61-</v>
      </c>
    </row>
    <row r="880" spans="1:11" x14ac:dyDescent="0.3">
      <c r="A880" s="15">
        <f t="shared" si="70"/>
        <v>877</v>
      </c>
      <c r="B880" s="3"/>
      <c r="C880" s="3"/>
      <c r="D880" s="4"/>
      <c r="E880" s="5"/>
      <c r="F880" s="5"/>
      <c r="G880" s="6" t="str">
        <f>IF(D880="","",IF(ISERROR(VLOOKUP($J880,Parameter!$A$7:$D$93,4,FALSE))=TRUE,"NV",VLOOKUP($J880,Parameter!$A$7:$D$93,4,FALSE)))</f>
        <v/>
      </c>
      <c r="H880" s="16">
        <f t="shared" si="66"/>
        <v>124</v>
      </c>
      <c r="I880" s="8" t="str">
        <f t="shared" si="67"/>
        <v>AK_E</v>
      </c>
      <c r="J880" s="8" t="str">
        <f t="shared" si="68"/>
        <v>__AK_E</v>
      </c>
      <c r="K880" s="17" t="str">
        <f t="shared" si="69"/>
        <v>7: 61-</v>
      </c>
    </row>
    <row r="881" spans="1:11" x14ac:dyDescent="0.3">
      <c r="A881" s="15">
        <f t="shared" si="70"/>
        <v>878</v>
      </c>
      <c r="B881" s="3"/>
      <c r="C881" s="3"/>
      <c r="D881" s="4"/>
      <c r="E881" s="5"/>
      <c r="F881" s="5"/>
      <c r="G881" s="6" t="str">
        <f>IF(D881="","",IF(ISERROR(VLOOKUP($J881,Parameter!$A$7:$D$93,4,FALSE))=TRUE,"NV",VLOOKUP($J881,Parameter!$A$7:$D$93,4,FALSE)))</f>
        <v/>
      </c>
      <c r="H881" s="16">
        <f t="shared" si="66"/>
        <v>124</v>
      </c>
      <c r="I881" s="8" t="str">
        <f t="shared" si="67"/>
        <v>AK_E</v>
      </c>
      <c r="J881" s="8" t="str">
        <f t="shared" si="68"/>
        <v>__AK_E</v>
      </c>
      <c r="K881" s="17" t="str">
        <f t="shared" si="69"/>
        <v>7: 61-</v>
      </c>
    </row>
    <row r="882" spans="1:11" x14ac:dyDescent="0.3">
      <c r="A882" s="15">
        <f t="shared" si="70"/>
        <v>879</v>
      </c>
      <c r="B882" s="3"/>
      <c r="C882" s="3"/>
      <c r="D882" s="4"/>
      <c r="E882" s="5"/>
      <c r="F882" s="5"/>
      <c r="G882" s="6" t="str">
        <f>IF(D882="","",IF(ISERROR(VLOOKUP($J882,Parameter!$A$7:$D$93,4,FALSE))=TRUE,"NV",VLOOKUP($J882,Parameter!$A$7:$D$93,4,FALSE)))</f>
        <v/>
      </c>
      <c r="H882" s="16">
        <f t="shared" si="66"/>
        <v>124</v>
      </c>
      <c r="I882" s="8" t="str">
        <f t="shared" si="67"/>
        <v>AK_E</v>
      </c>
      <c r="J882" s="8" t="str">
        <f t="shared" si="68"/>
        <v>__AK_E</v>
      </c>
      <c r="K882" s="17" t="str">
        <f t="shared" si="69"/>
        <v>7: 61-</v>
      </c>
    </row>
    <row r="883" spans="1:11" x14ac:dyDescent="0.3">
      <c r="A883" s="15">
        <f t="shared" si="70"/>
        <v>880</v>
      </c>
      <c r="B883" s="3"/>
      <c r="C883" s="3"/>
      <c r="D883" s="4"/>
      <c r="E883" s="5"/>
      <c r="F883" s="5"/>
      <c r="G883" s="6" t="str">
        <f>IF(D883="","",IF(ISERROR(VLOOKUP($J883,Parameter!$A$7:$D$93,4,FALSE))=TRUE,"NV",VLOOKUP($J883,Parameter!$A$7:$D$93,4,FALSE)))</f>
        <v/>
      </c>
      <c r="H883" s="16">
        <f t="shared" si="66"/>
        <v>124</v>
      </c>
      <c r="I883" s="8" t="str">
        <f t="shared" si="67"/>
        <v>AK_E</v>
      </c>
      <c r="J883" s="8" t="str">
        <f t="shared" si="68"/>
        <v>__AK_E</v>
      </c>
      <c r="K883" s="17" t="str">
        <f t="shared" si="69"/>
        <v>7: 61-</v>
      </c>
    </row>
    <row r="884" spans="1:11" x14ac:dyDescent="0.3">
      <c r="A884" s="15">
        <f t="shared" si="70"/>
        <v>881</v>
      </c>
      <c r="B884" s="3"/>
      <c r="C884" s="3"/>
      <c r="D884" s="4"/>
      <c r="E884" s="5"/>
      <c r="F884" s="5"/>
      <c r="G884" s="6" t="str">
        <f>IF(D884="","",IF(ISERROR(VLOOKUP($J884,Parameter!$A$7:$D$93,4,FALSE))=TRUE,"NV",VLOOKUP($J884,Parameter!$A$7:$D$93,4,FALSE)))</f>
        <v/>
      </c>
      <c r="H884" s="16">
        <f t="shared" si="66"/>
        <v>124</v>
      </c>
      <c r="I884" s="8" t="str">
        <f t="shared" si="67"/>
        <v>AK_E</v>
      </c>
      <c r="J884" s="8" t="str">
        <f t="shared" si="68"/>
        <v>__AK_E</v>
      </c>
      <c r="K884" s="17" t="str">
        <f t="shared" si="69"/>
        <v>7: 61-</v>
      </c>
    </row>
    <row r="885" spans="1:11" x14ac:dyDescent="0.3">
      <c r="A885" s="15">
        <f t="shared" si="70"/>
        <v>882</v>
      </c>
      <c r="B885" s="3"/>
      <c r="C885" s="3"/>
      <c r="D885" s="4"/>
      <c r="E885" s="5"/>
      <c r="F885" s="5"/>
      <c r="G885" s="6" t="str">
        <f>IF(D885="","",IF(ISERROR(VLOOKUP($J885,Parameter!$A$7:$D$93,4,FALSE))=TRUE,"NV",VLOOKUP($J885,Parameter!$A$7:$D$93,4,FALSE)))</f>
        <v/>
      </c>
      <c r="H885" s="16">
        <f t="shared" si="66"/>
        <v>124</v>
      </c>
      <c r="I885" s="8" t="str">
        <f t="shared" si="67"/>
        <v>AK_E</v>
      </c>
      <c r="J885" s="8" t="str">
        <f t="shared" si="68"/>
        <v>__AK_E</v>
      </c>
      <c r="K885" s="17" t="str">
        <f t="shared" si="69"/>
        <v>7: 61-</v>
      </c>
    </row>
    <row r="886" spans="1:11" x14ac:dyDescent="0.3">
      <c r="A886" s="15">
        <f t="shared" si="70"/>
        <v>883</v>
      </c>
      <c r="B886" s="3"/>
      <c r="C886" s="3"/>
      <c r="D886" s="4"/>
      <c r="E886" s="5"/>
      <c r="F886" s="5"/>
      <c r="G886" s="6" t="str">
        <f>IF(D886="","",IF(ISERROR(VLOOKUP($J886,Parameter!$A$7:$D$93,4,FALSE))=TRUE,"NV",VLOOKUP($J886,Parameter!$A$7:$D$93,4,FALSE)))</f>
        <v/>
      </c>
      <c r="H886" s="16">
        <f t="shared" si="66"/>
        <v>124</v>
      </c>
      <c r="I886" s="8" t="str">
        <f t="shared" si="67"/>
        <v>AK_E</v>
      </c>
      <c r="J886" s="8" t="str">
        <f t="shared" si="68"/>
        <v>__AK_E</v>
      </c>
      <c r="K886" s="17" t="str">
        <f t="shared" si="69"/>
        <v>7: 61-</v>
      </c>
    </row>
    <row r="887" spans="1:11" x14ac:dyDescent="0.3">
      <c r="A887" s="15">
        <f t="shared" si="70"/>
        <v>884</v>
      </c>
      <c r="B887" s="3"/>
      <c r="C887" s="3"/>
      <c r="D887" s="4"/>
      <c r="E887" s="5"/>
      <c r="F887" s="5"/>
      <c r="G887" s="6" t="str">
        <f>IF(D887="","",IF(ISERROR(VLOOKUP($J887,Parameter!$A$7:$D$93,4,FALSE))=TRUE,"NV",VLOOKUP($J887,Parameter!$A$7:$D$93,4,FALSE)))</f>
        <v/>
      </c>
      <c r="H887" s="16">
        <f t="shared" si="66"/>
        <v>124</v>
      </c>
      <c r="I887" s="8" t="str">
        <f t="shared" si="67"/>
        <v>AK_E</v>
      </c>
      <c r="J887" s="8" t="str">
        <f t="shared" si="68"/>
        <v>__AK_E</v>
      </c>
      <c r="K887" s="17" t="str">
        <f t="shared" si="69"/>
        <v>7: 61-</v>
      </c>
    </row>
    <row r="888" spans="1:11" x14ac:dyDescent="0.3">
      <c r="A888" s="15">
        <f t="shared" si="70"/>
        <v>885</v>
      </c>
      <c r="B888" s="3"/>
      <c r="C888" s="3"/>
      <c r="D888" s="4"/>
      <c r="E888" s="5"/>
      <c r="F888" s="5"/>
      <c r="G888" s="6" t="str">
        <f>IF(D888="","",IF(ISERROR(VLOOKUP($J888,Parameter!$A$7:$D$93,4,FALSE))=TRUE,"NV",VLOOKUP($J888,Parameter!$A$7:$D$93,4,FALSE)))</f>
        <v/>
      </c>
      <c r="H888" s="16">
        <f t="shared" si="66"/>
        <v>124</v>
      </c>
      <c r="I888" s="8" t="str">
        <f t="shared" si="67"/>
        <v>AK_E</v>
      </c>
      <c r="J888" s="8" t="str">
        <f t="shared" si="68"/>
        <v>__AK_E</v>
      </c>
      <c r="K888" s="17" t="str">
        <f t="shared" si="69"/>
        <v>7: 61-</v>
      </c>
    </row>
    <row r="889" spans="1:11" x14ac:dyDescent="0.3">
      <c r="A889" s="15">
        <f t="shared" si="70"/>
        <v>886</v>
      </c>
      <c r="B889" s="3"/>
      <c r="C889" s="3"/>
      <c r="D889" s="4"/>
      <c r="E889" s="5"/>
      <c r="F889" s="5"/>
      <c r="G889" s="6" t="str">
        <f>IF(D889="","",IF(ISERROR(VLOOKUP($J889,Parameter!$A$7:$D$93,4,FALSE))=TRUE,"NV",VLOOKUP($J889,Parameter!$A$7:$D$93,4,FALSE)))</f>
        <v/>
      </c>
      <c r="H889" s="16">
        <f t="shared" si="66"/>
        <v>124</v>
      </c>
      <c r="I889" s="8" t="str">
        <f t="shared" si="67"/>
        <v>AK_E</v>
      </c>
      <c r="J889" s="8" t="str">
        <f t="shared" si="68"/>
        <v>__AK_E</v>
      </c>
      <c r="K889" s="17" t="str">
        <f t="shared" si="69"/>
        <v>7: 61-</v>
      </c>
    </row>
    <row r="890" spans="1:11" x14ac:dyDescent="0.3">
      <c r="A890" s="15">
        <f t="shared" si="70"/>
        <v>887</v>
      </c>
      <c r="B890" s="3"/>
      <c r="C890" s="3"/>
      <c r="D890" s="4"/>
      <c r="E890" s="5"/>
      <c r="F890" s="5"/>
      <c r="G890" s="6" t="str">
        <f>IF(D890="","",IF(ISERROR(VLOOKUP($J890,Parameter!$A$7:$D$93,4,FALSE))=TRUE,"NV",VLOOKUP($J890,Parameter!$A$7:$D$93,4,FALSE)))</f>
        <v/>
      </c>
      <c r="H890" s="16">
        <f t="shared" si="66"/>
        <v>124</v>
      </c>
      <c r="I890" s="8" t="str">
        <f t="shared" si="67"/>
        <v>AK_E</v>
      </c>
      <c r="J890" s="8" t="str">
        <f t="shared" si="68"/>
        <v>__AK_E</v>
      </c>
      <c r="K890" s="17" t="str">
        <f t="shared" si="69"/>
        <v>7: 61-</v>
      </c>
    </row>
    <row r="891" spans="1:11" x14ac:dyDescent="0.3">
      <c r="A891" s="15">
        <f t="shared" si="70"/>
        <v>888</v>
      </c>
      <c r="B891" s="3"/>
      <c r="C891" s="3"/>
      <c r="D891" s="4"/>
      <c r="E891" s="5"/>
      <c r="F891" s="5"/>
      <c r="G891" s="6" t="str">
        <f>IF(D891="","",IF(ISERROR(VLOOKUP($J891,Parameter!$A$7:$D$93,4,FALSE))=TRUE,"NV",VLOOKUP($J891,Parameter!$A$7:$D$93,4,FALSE)))</f>
        <v/>
      </c>
      <c r="H891" s="16">
        <f t="shared" si="66"/>
        <v>124</v>
      </c>
      <c r="I891" s="8" t="str">
        <f t="shared" si="67"/>
        <v>AK_E</v>
      </c>
      <c r="J891" s="8" t="str">
        <f t="shared" si="68"/>
        <v>__AK_E</v>
      </c>
      <c r="K891" s="17" t="str">
        <f t="shared" si="69"/>
        <v>7: 61-</v>
      </c>
    </row>
    <row r="892" spans="1:11" x14ac:dyDescent="0.3">
      <c r="A892" s="15">
        <f t="shared" si="70"/>
        <v>889</v>
      </c>
      <c r="B892" s="3"/>
      <c r="C892" s="3"/>
      <c r="D892" s="4"/>
      <c r="E892" s="5"/>
      <c r="F892" s="5"/>
      <c r="G892" s="6" t="str">
        <f>IF(D892="","",IF(ISERROR(VLOOKUP($J892,Parameter!$A$7:$D$93,4,FALSE))=TRUE,"NV",VLOOKUP($J892,Parameter!$A$7:$D$93,4,FALSE)))</f>
        <v/>
      </c>
      <c r="H892" s="16">
        <f t="shared" si="66"/>
        <v>124</v>
      </c>
      <c r="I892" s="8" t="str">
        <f t="shared" si="67"/>
        <v>AK_E</v>
      </c>
      <c r="J892" s="8" t="str">
        <f t="shared" si="68"/>
        <v>__AK_E</v>
      </c>
      <c r="K892" s="17" t="str">
        <f t="shared" si="69"/>
        <v>7: 61-</v>
      </c>
    </row>
    <row r="893" spans="1:11" x14ac:dyDescent="0.3">
      <c r="A893" s="15">
        <f t="shared" si="70"/>
        <v>890</v>
      </c>
      <c r="B893" s="3"/>
      <c r="C893" s="3"/>
      <c r="D893" s="4"/>
      <c r="E893" s="5"/>
      <c r="F893" s="5"/>
      <c r="G893" s="6" t="str">
        <f>IF(D893="","",IF(ISERROR(VLOOKUP($J893,Parameter!$A$7:$D$93,4,FALSE))=TRUE,"NV",VLOOKUP($J893,Parameter!$A$7:$D$93,4,FALSE)))</f>
        <v/>
      </c>
      <c r="H893" s="16">
        <f t="shared" si="66"/>
        <v>124</v>
      </c>
      <c r="I893" s="8" t="str">
        <f t="shared" si="67"/>
        <v>AK_E</v>
      </c>
      <c r="J893" s="8" t="str">
        <f t="shared" si="68"/>
        <v>__AK_E</v>
      </c>
      <c r="K893" s="17" t="str">
        <f t="shared" si="69"/>
        <v>7: 61-</v>
      </c>
    </row>
    <row r="894" spans="1:11" x14ac:dyDescent="0.3">
      <c r="A894" s="15">
        <f t="shared" si="70"/>
        <v>891</v>
      </c>
      <c r="B894" s="3"/>
      <c r="C894" s="3"/>
      <c r="D894" s="4"/>
      <c r="E894" s="5"/>
      <c r="F894" s="5"/>
      <c r="G894" s="6" t="str">
        <f>IF(D894="","",IF(ISERROR(VLOOKUP($J894,Parameter!$A$7:$D$93,4,FALSE))=TRUE,"NV",VLOOKUP($J894,Parameter!$A$7:$D$93,4,FALSE)))</f>
        <v/>
      </c>
      <c r="H894" s="16">
        <f t="shared" si="66"/>
        <v>124</v>
      </c>
      <c r="I894" s="8" t="str">
        <f t="shared" si="67"/>
        <v>AK_E</v>
      </c>
      <c r="J894" s="8" t="str">
        <f t="shared" si="68"/>
        <v>__AK_E</v>
      </c>
      <c r="K894" s="17" t="str">
        <f t="shared" si="69"/>
        <v>7: 61-</v>
      </c>
    </row>
    <row r="895" spans="1:11" x14ac:dyDescent="0.3">
      <c r="A895" s="15">
        <f t="shared" si="70"/>
        <v>892</v>
      </c>
      <c r="B895" s="3"/>
      <c r="C895" s="3"/>
      <c r="D895" s="4"/>
      <c r="E895" s="5"/>
      <c r="F895" s="5"/>
      <c r="G895" s="6" t="str">
        <f>IF(D895="","",IF(ISERROR(VLOOKUP($J895,Parameter!$A$7:$D$93,4,FALSE))=TRUE,"NV",VLOOKUP($J895,Parameter!$A$7:$D$93,4,FALSE)))</f>
        <v/>
      </c>
      <c r="H895" s="16">
        <f t="shared" si="66"/>
        <v>124</v>
      </c>
      <c r="I895" s="8" t="str">
        <f t="shared" si="67"/>
        <v>AK_E</v>
      </c>
      <c r="J895" s="8" t="str">
        <f t="shared" si="68"/>
        <v>__AK_E</v>
      </c>
      <c r="K895" s="17" t="str">
        <f t="shared" si="69"/>
        <v>7: 61-</v>
      </c>
    </row>
    <row r="896" spans="1:11" x14ac:dyDescent="0.3">
      <c r="A896" s="15">
        <f t="shared" si="70"/>
        <v>893</v>
      </c>
      <c r="B896" s="3"/>
      <c r="C896" s="3"/>
      <c r="D896" s="4"/>
      <c r="E896" s="5"/>
      <c r="F896" s="5"/>
      <c r="G896" s="6" t="str">
        <f>IF(D896="","",IF(ISERROR(VLOOKUP($J896,Parameter!$A$7:$D$93,4,FALSE))=TRUE,"NV",VLOOKUP($J896,Parameter!$A$7:$D$93,4,FALSE)))</f>
        <v/>
      </c>
      <c r="H896" s="16">
        <f t="shared" si="66"/>
        <v>124</v>
      </c>
      <c r="I896" s="8" t="str">
        <f t="shared" si="67"/>
        <v>AK_E</v>
      </c>
      <c r="J896" s="8" t="str">
        <f t="shared" si="68"/>
        <v>__AK_E</v>
      </c>
      <c r="K896" s="17" t="str">
        <f t="shared" si="69"/>
        <v>7: 61-</v>
      </c>
    </row>
    <row r="897" spans="1:11" x14ac:dyDescent="0.3">
      <c r="A897" s="15">
        <f t="shared" si="70"/>
        <v>894</v>
      </c>
      <c r="B897" s="3"/>
      <c r="C897" s="3"/>
      <c r="D897" s="4"/>
      <c r="E897" s="5"/>
      <c r="F897" s="5"/>
      <c r="G897" s="6" t="str">
        <f>IF(D897="","",IF(ISERROR(VLOOKUP($J897,Parameter!$A$7:$D$93,4,FALSE))=TRUE,"NV",VLOOKUP($J897,Parameter!$A$7:$D$93,4,FALSE)))</f>
        <v/>
      </c>
      <c r="H897" s="16">
        <f t="shared" si="66"/>
        <v>124</v>
      </c>
      <c r="I897" s="8" t="str">
        <f t="shared" si="67"/>
        <v>AK_E</v>
      </c>
      <c r="J897" s="8" t="str">
        <f t="shared" si="68"/>
        <v>__AK_E</v>
      </c>
      <c r="K897" s="17" t="str">
        <f t="shared" si="69"/>
        <v>7: 61-</v>
      </c>
    </row>
    <row r="898" spans="1:11" x14ac:dyDescent="0.3">
      <c r="A898" s="15">
        <f t="shared" si="70"/>
        <v>895</v>
      </c>
      <c r="B898" s="3"/>
      <c r="C898" s="3"/>
      <c r="D898" s="4"/>
      <c r="E898" s="5"/>
      <c r="F898" s="5"/>
      <c r="G898" s="6" t="str">
        <f>IF(D898="","",IF(ISERROR(VLOOKUP($J898,Parameter!$A$7:$D$93,4,FALSE))=TRUE,"NV",VLOOKUP($J898,Parameter!$A$7:$D$93,4,FALSE)))</f>
        <v/>
      </c>
      <c r="H898" s="16">
        <f t="shared" si="66"/>
        <v>124</v>
      </c>
      <c r="I898" s="8" t="str">
        <f t="shared" si="67"/>
        <v>AK_E</v>
      </c>
      <c r="J898" s="8" t="str">
        <f t="shared" si="68"/>
        <v>__AK_E</v>
      </c>
      <c r="K898" s="17" t="str">
        <f t="shared" si="69"/>
        <v>7: 61-</v>
      </c>
    </row>
    <row r="899" spans="1:11" x14ac:dyDescent="0.3">
      <c r="A899" s="15">
        <f t="shared" si="70"/>
        <v>896</v>
      </c>
      <c r="B899" s="3"/>
      <c r="C899" s="3"/>
      <c r="D899" s="4"/>
      <c r="E899" s="5"/>
      <c r="F899" s="5"/>
      <c r="G899" s="6" t="str">
        <f>IF(D899="","",IF(ISERROR(VLOOKUP($J899,Parameter!$A$7:$D$93,4,FALSE))=TRUE,"NV",VLOOKUP($J899,Parameter!$A$7:$D$93,4,FALSE)))</f>
        <v/>
      </c>
      <c r="H899" s="16">
        <f t="shared" si="66"/>
        <v>124</v>
      </c>
      <c r="I899" s="8" t="str">
        <f t="shared" si="67"/>
        <v>AK_E</v>
      </c>
      <c r="J899" s="8" t="str">
        <f t="shared" si="68"/>
        <v>__AK_E</v>
      </c>
      <c r="K899" s="17" t="str">
        <f t="shared" si="69"/>
        <v>7: 61-</v>
      </c>
    </row>
    <row r="900" spans="1:11" x14ac:dyDescent="0.3">
      <c r="A900" s="15">
        <f t="shared" si="70"/>
        <v>897</v>
      </c>
      <c r="B900" s="3"/>
      <c r="C900" s="3"/>
      <c r="D900" s="4"/>
      <c r="E900" s="5"/>
      <c r="F900" s="5"/>
      <c r="G900" s="6" t="str">
        <f>IF(D900="","",IF(ISERROR(VLOOKUP($J900,Parameter!$A$7:$D$93,4,FALSE))=TRUE,"NV",VLOOKUP($J900,Parameter!$A$7:$D$93,4,FALSE)))</f>
        <v/>
      </c>
      <c r="H900" s="16">
        <f t="shared" si="66"/>
        <v>124</v>
      </c>
      <c r="I900" s="8" t="str">
        <f t="shared" si="67"/>
        <v>AK_E</v>
      </c>
      <c r="J900" s="8" t="str">
        <f t="shared" si="68"/>
        <v>__AK_E</v>
      </c>
      <c r="K900" s="17" t="str">
        <f t="shared" si="69"/>
        <v>7: 61-</v>
      </c>
    </row>
    <row r="901" spans="1:11" x14ac:dyDescent="0.3">
      <c r="A901" s="15">
        <f t="shared" si="70"/>
        <v>898</v>
      </c>
      <c r="B901" s="3"/>
      <c r="C901" s="3"/>
      <c r="D901" s="4"/>
      <c r="E901" s="5"/>
      <c r="F901" s="5"/>
      <c r="G901" s="6" t="str">
        <f>IF(D901="","",IF(ISERROR(VLOOKUP($J901,Parameter!$A$7:$D$93,4,FALSE))=TRUE,"NV",VLOOKUP($J901,Parameter!$A$7:$D$93,4,FALSE)))</f>
        <v/>
      </c>
      <c r="H901" s="16">
        <f t="shared" ref="H901:H964" si="71">ROUNDDOWN((DATE($C$1,12,31)-DATE(YEAR($D901),12,31))/365,-0.2)</f>
        <v>124</v>
      </c>
      <c r="I901" s="8" t="str">
        <f t="shared" ref="I901:I964" si="72">IF(H901&lt;=9,"C",IF(AND(H901&gt;9,H901&lt;=12),"B",IF(AND(H901&gt;12,H901&lt;=14),"A",IF(AND(H901&gt;14,H901&lt;=16),"Jugend",IF(AND(H901&gt;16,H901&lt;=18),"Junioren",IF(AND(H901&gt;18,H901&lt;=31),"LK",IF(AND(H901&gt;31,H901&lt;=39),"AK_A",IF(AND(H901&gt;39,H901&lt;=49),"AK_B",IF(AND(H901&gt;49,H901&lt;=59),"AK_C",IF(AND(H901&gt;59,H901&lt;=69),"AK_D",IF(H901&gt;69,"AK_E","Fehler")))))))))))</f>
        <v>AK_E</v>
      </c>
      <c r="J901" s="8" t="str">
        <f t="shared" ref="J901:J964" si="73">E901&amp;"_"&amp;F901&amp;"_"&amp;I901</f>
        <v>__AK_E</v>
      </c>
      <c r="K901" s="17" t="str">
        <f t="shared" ref="K901:K964" si="74">IF(H901="","",IF(AND(H901&gt;0,H901&lt;=6),"1: 0-6",IF(AND(H901&gt;6,H901&lt;=14),"2: 7-14",IF(AND(H901&gt;14,H901&lt;=18),"3: 15-18",IF(AND(H901&gt;18,H901&lt;=26),"4: 19-26",IF(AND(H901&gt;26,H901&lt;=40),"5: 27-40",IF(AND(H901&gt;40,H901&lt;=60),"6: 41-60","7: 61-")))))))</f>
        <v>7: 61-</v>
      </c>
    </row>
    <row r="902" spans="1:11" x14ac:dyDescent="0.3">
      <c r="A902" s="15">
        <f t="shared" ref="A902:A965" si="75">A901+1</f>
        <v>899</v>
      </c>
      <c r="B902" s="3"/>
      <c r="C902" s="3"/>
      <c r="D902" s="4"/>
      <c r="E902" s="5"/>
      <c r="F902" s="5"/>
      <c r="G902" s="6" t="str">
        <f>IF(D902="","",IF(ISERROR(VLOOKUP($J902,Parameter!$A$7:$D$93,4,FALSE))=TRUE,"NV",VLOOKUP($J902,Parameter!$A$7:$D$93,4,FALSE)))</f>
        <v/>
      </c>
      <c r="H902" s="16">
        <f t="shared" si="71"/>
        <v>124</v>
      </c>
      <c r="I902" s="8" t="str">
        <f t="shared" si="72"/>
        <v>AK_E</v>
      </c>
      <c r="J902" s="8" t="str">
        <f t="shared" si="73"/>
        <v>__AK_E</v>
      </c>
      <c r="K902" s="17" t="str">
        <f t="shared" si="74"/>
        <v>7: 61-</v>
      </c>
    </row>
    <row r="903" spans="1:11" x14ac:dyDescent="0.3">
      <c r="A903" s="15">
        <f t="shared" si="75"/>
        <v>900</v>
      </c>
      <c r="B903" s="3"/>
      <c r="C903" s="3"/>
      <c r="D903" s="4"/>
      <c r="E903" s="5"/>
      <c r="F903" s="5"/>
      <c r="G903" s="6" t="str">
        <f>IF(D903="","",IF(ISERROR(VLOOKUP($J903,Parameter!$A$7:$D$93,4,FALSE))=TRUE,"NV",VLOOKUP($J903,Parameter!$A$7:$D$93,4,FALSE)))</f>
        <v/>
      </c>
      <c r="H903" s="16">
        <f t="shared" si="71"/>
        <v>124</v>
      </c>
      <c r="I903" s="8" t="str">
        <f t="shared" si="72"/>
        <v>AK_E</v>
      </c>
      <c r="J903" s="8" t="str">
        <f t="shared" si="73"/>
        <v>__AK_E</v>
      </c>
      <c r="K903" s="17" t="str">
        <f t="shared" si="74"/>
        <v>7: 61-</v>
      </c>
    </row>
    <row r="904" spans="1:11" x14ac:dyDescent="0.3">
      <c r="A904" s="15">
        <f t="shared" si="75"/>
        <v>901</v>
      </c>
      <c r="B904" s="3"/>
      <c r="C904" s="3"/>
      <c r="D904" s="4"/>
      <c r="E904" s="5"/>
      <c r="F904" s="5"/>
      <c r="G904" s="6" t="str">
        <f>IF(D904="","",IF(ISERROR(VLOOKUP($J904,Parameter!$A$7:$D$93,4,FALSE))=TRUE,"NV",VLOOKUP($J904,Parameter!$A$7:$D$93,4,FALSE)))</f>
        <v/>
      </c>
      <c r="H904" s="16">
        <f t="shared" si="71"/>
        <v>124</v>
      </c>
      <c r="I904" s="8" t="str">
        <f t="shared" si="72"/>
        <v>AK_E</v>
      </c>
      <c r="J904" s="8" t="str">
        <f t="shared" si="73"/>
        <v>__AK_E</v>
      </c>
      <c r="K904" s="17" t="str">
        <f t="shared" si="74"/>
        <v>7: 61-</v>
      </c>
    </row>
    <row r="905" spans="1:11" x14ac:dyDescent="0.3">
      <c r="A905" s="15">
        <f t="shared" si="75"/>
        <v>902</v>
      </c>
      <c r="B905" s="3"/>
      <c r="C905" s="3"/>
      <c r="D905" s="4"/>
      <c r="E905" s="5"/>
      <c r="F905" s="5"/>
      <c r="G905" s="6" t="str">
        <f>IF(D905="","",IF(ISERROR(VLOOKUP($J905,Parameter!$A$7:$D$93,4,FALSE))=TRUE,"NV",VLOOKUP($J905,Parameter!$A$7:$D$93,4,FALSE)))</f>
        <v/>
      </c>
      <c r="H905" s="16">
        <f t="shared" si="71"/>
        <v>124</v>
      </c>
      <c r="I905" s="8" t="str">
        <f t="shared" si="72"/>
        <v>AK_E</v>
      </c>
      <c r="J905" s="8" t="str">
        <f t="shared" si="73"/>
        <v>__AK_E</v>
      </c>
      <c r="K905" s="17" t="str">
        <f t="shared" si="74"/>
        <v>7: 61-</v>
      </c>
    </row>
    <row r="906" spans="1:11" x14ac:dyDescent="0.3">
      <c r="A906" s="15">
        <f t="shared" si="75"/>
        <v>903</v>
      </c>
      <c r="B906" s="3"/>
      <c r="C906" s="3"/>
      <c r="D906" s="4"/>
      <c r="E906" s="5"/>
      <c r="F906" s="5"/>
      <c r="G906" s="6" t="str">
        <f>IF(D906="","",IF(ISERROR(VLOOKUP($J906,Parameter!$A$7:$D$93,4,FALSE))=TRUE,"NV",VLOOKUP($J906,Parameter!$A$7:$D$93,4,FALSE)))</f>
        <v/>
      </c>
      <c r="H906" s="16">
        <f t="shared" si="71"/>
        <v>124</v>
      </c>
      <c r="I906" s="8" t="str">
        <f t="shared" si="72"/>
        <v>AK_E</v>
      </c>
      <c r="J906" s="8" t="str">
        <f t="shared" si="73"/>
        <v>__AK_E</v>
      </c>
      <c r="K906" s="17" t="str">
        <f t="shared" si="74"/>
        <v>7: 61-</v>
      </c>
    </row>
    <row r="907" spans="1:11" x14ac:dyDescent="0.3">
      <c r="A907" s="15">
        <f t="shared" si="75"/>
        <v>904</v>
      </c>
      <c r="B907" s="3"/>
      <c r="C907" s="3"/>
      <c r="D907" s="4"/>
      <c r="E907" s="5"/>
      <c r="F907" s="5"/>
      <c r="G907" s="6" t="str">
        <f>IF(D907="","",IF(ISERROR(VLOOKUP($J907,Parameter!$A$7:$D$93,4,FALSE))=TRUE,"NV",VLOOKUP($J907,Parameter!$A$7:$D$93,4,FALSE)))</f>
        <v/>
      </c>
      <c r="H907" s="16">
        <f t="shared" si="71"/>
        <v>124</v>
      </c>
      <c r="I907" s="8" t="str">
        <f t="shared" si="72"/>
        <v>AK_E</v>
      </c>
      <c r="J907" s="8" t="str">
        <f t="shared" si="73"/>
        <v>__AK_E</v>
      </c>
      <c r="K907" s="17" t="str">
        <f t="shared" si="74"/>
        <v>7: 61-</v>
      </c>
    </row>
    <row r="908" spans="1:11" x14ac:dyDescent="0.3">
      <c r="A908" s="15">
        <f t="shared" si="75"/>
        <v>905</v>
      </c>
      <c r="B908" s="3"/>
      <c r="C908" s="3"/>
      <c r="D908" s="4"/>
      <c r="E908" s="5"/>
      <c r="F908" s="5"/>
      <c r="G908" s="6" t="str">
        <f>IF(D908="","",IF(ISERROR(VLOOKUP($J908,Parameter!$A$7:$D$93,4,FALSE))=TRUE,"NV",VLOOKUP($J908,Parameter!$A$7:$D$93,4,FALSE)))</f>
        <v/>
      </c>
      <c r="H908" s="16">
        <f t="shared" si="71"/>
        <v>124</v>
      </c>
      <c r="I908" s="8" t="str">
        <f t="shared" si="72"/>
        <v>AK_E</v>
      </c>
      <c r="J908" s="8" t="str">
        <f t="shared" si="73"/>
        <v>__AK_E</v>
      </c>
      <c r="K908" s="17" t="str">
        <f t="shared" si="74"/>
        <v>7: 61-</v>
      </c>
    </row>
    <row r="909" spans="1:11" x14ac:dyDescent="0.3">
      <c r="A909" s="15">
        <f t="shared" si="75"/>
        <v>906</v>
      </c>
      <c r="B909" s="3"/>
      <c r="C909" s="3"/>
      <c r="D909" s="4"/>
      <c r="E909" s="5"/>
      <c r="F909" s="5"/>
      <c r="G909" s="6" t="str">
        <f>IF(D909="","",IF(ISERROR(VLOOKUP($J909,Parameter!$A$7:$D$93,4,FALSE))=TRUE,"NV",VLOOKUP($J909,Parameter!$A$7:$D$93,4,FALSE)))</f>
        <v/>
      </c>
      <c r="H909" s="16">
        <f t="shared" si="71"/>
        <v>124</v>
      </c>
      <c r="I909" s="8" t="str">
        <f t="shared" si="72"/>
        <v>AK_E</v>
      </c>
      <c r="J909" s="8" t="str">
        <f t="shared" si="73"/>
        <v>__AK_E</v>
      </c>
      <c r="K909" s="17" t="str">
        <f t="shared" si="74"/>
        <v>7: 61-</v>
      </c>
    </row>
    <row r="910" spans="1:11" x14ac:dyDescent="0.3">
      <c r="A910" s="15">
        <f t="shared" si="75"/>
        <v>907</v>
      </c>
      <c r="B910" s="3"/>
      <c r="C910" s="3"/>
      <c r="D910" s="4"/>
      <c r="E910" s="5"/>
      <c r="F910" s="5"/>
      <c r="G910" s="6" t="str">
        <f>IF(D910="","",IF(ISERROR(VLOOKUP($J910,Parameter!$A$7:$D$93,4,FALSE))=TRUE,"NV",VLOOKUP($J910,Parameter!$A$7:$D$93,4,FALSE)))</f>
        <v/>
      </c>
      <c r="H910" s="16">
        <f t="shared" si="71"/>
        <v>124</v>
      </c>
      <c r="I910" s="8" t="str">
        <f t="shared" si="72"/>
        <v>AK_E</v>
      </c>
      <c r="J910" s="8" t="str">
        <f t="shared" si="73"/>
        <v>__AK_E</v>
      </c>
      <c r="K910" s="17" t="str">
        <f t="shared" si="74"/>
        <v>7: 61-</v>
      </c>
    </row>
    <row r="911" spans="1:11" x14ac:dyDescent="0.3">
      <c r="A911" s="15">
        <f t="shared" si="75"/>
        <v>908</v>
      </c>
      <c r="B911" s="3"/>
      <c r="C911" s="3"/>
      <c r="D911" s="4"/>
      <c r="E911" s="5"/>
      <c r="F911" s="5"/>
      <c r="G911" s="6" t="str">
        <f>IF(D911="","",IF(ISERROR(VLOOKUP($J911,Parameter!$A$7:$D$93,4,FALSE))=TRUE,"NV",VLOOKUP($J911,Parameter!$A$7:$D$93,4,FALSE)))</f>
        <v/>
      </c>
      <c r="H911" s="16">
        <f t="shared" si="71"/>
        <v>124</v>
      </c>
      <c r="I911" s="8" t="str">
        <f t="shared" si="72"/>
        <v>AK_E</v>
      </c>
      <c r="J911" s="8" t="str">
        <f t="shared" si="73"/>
        <v>__AK_E</v>
      </c>
      <c r="K911" s="17" t="str">
        <f t="shared" si="74"/>
        <v>7: 61-</v>
      </c>
    </row>
    <row r="912" spans="1:11" x14ac:dyDescent="0.3">
      <c r="A912" s="15">
        <f t="shared" si="75"/>
        <v>909</v>
      </c>
      <c r="B912" s="3"/>
      <c r="C912" s="3"/>
      <c r="D912" s="4"/>
      <c r="E912" s="5"/>
      <c r="F912" s="5"/>
      <c r="G912" s="6" t="str">
        <f>IF(D912="","",IF(ISERROR(VLOOKUP($J912,Parameter!$A$7:$D$93,4,FALSE))=TRUE,"NV",VLOOKUP($J912,Parameter!$A$7:$D$93,4,FALSE)))</f>
        <v/>
      </c>
      <c r="H912" s="16">
        <f t="shared" si="71"/>
        <v>124</v>
      </c>
      <c r="I912" s="8" t="str">
        <f t="shared" si="72"/>
        <v>AK_E</v>
      </c>
      <c r="J912" s="8" t="str">
        <f t="shared" si="73"/>
        <v>__AK_E</v>
      </c>
      <c r="K912" s="17" t="str">
        <f t="shared" si="74"/>
        <v>7: 61-</v>
      </c>
    </row>
    <row r="913" spans="1:11" x14ac:dyDescent="0.3">
      <c r="A913" s="15">
        <f t="shared" si="75"/>
        <v>910</v>
      </c>
      <c r="B913" s="3"/>
      <c r="C913" s="3"/>
      <c r="D913" s="4"/>
      <c r="E913" s="5"/>
      <c r="F913" s="5"/>
      <c r="G913" s="6" t="str">
        <f>IF(D913="","",IF(ISERROR(VLOOKUP($J913,Parameter!$A$7:$D$93,4,FALSE))=TRUE,"NV",VLOOKUP($J913,Parameter!$A$7:$D$93,4,FALSE)))</f>
        <v/>
      </c>
      <c r="H913" s="16">
        <f t="shared" si="71"/>
        <v>124</v>
      </c>
      <c r="I913" s="8" t="str">
        <f t="shared" si="72"/>
        <v>AK_E</v>
      </c>
      <c r="J913" s="8" t="str">
        <f t="shared" si="73"/>
        <v>__AK_E</v>
      </c>
      <c r="K913" s="17" t="str">
        <f t="shared" si="74"/>
        <v>7: 61-</v>
      </c>
    </row>
    <row r="914" spans="1:11" x14ac:dyDescent="0.3">
      <c r="A914" s="15">
        <f t="shared" si="75"/>
        <v>911</v>
      </c>
      <c r="B914" s="3"/>
      <c r="C914" s="3"/>
      <c r="D914" s="4"/>
      <c r="E914" s="5"/>
      <c r="F914" s="5"/>
      <c r="G914" s="6" t="str">
        <f>IF(D914="","",IF(ISERROR(VLOOKUP($J914,Parameter!$A$7:$D$93,4,FALSE))=TRUE,"NV",VLOOKUP($J914,Parameter!$A$7:$D$93,4,FALSE)))</f>
        <v/>
      </c>
      <c r="H914" s="16">
        <f t="shared" si="71"/>
        <v>124</v>
      </c>
      <c r="I914" s="8" t="str">
        <f t="shared" si="72"/>
        <v>AK_E</v>
      </c>
      <c r="J914" s="8" t="str">
        <f t="shared" si="73"/>
        <v>__AK_E</v>
      </c>
      <c r="K914" s="17" t="str">
        <f t="shared" si="74"/>
        <v>7: 61-</v>
      </c>
    </row>
    <row r="915" spans="1:11" x14ac:dyDescent="0.3">
      <c r="A915" s="15">
        <f t="shared" si="75"/>
        <v>912</v>
      </c>
      <c r="B915" s="3"/>
      <c r="C915" s="3"/>
      <c r="D915" s="4"/>
      <c r="E915" s="5"/>
      <c r="F915" s="5"/>
      <c r="G915" s="6" t="str">
        <f>IF(D915="","",IF(ISERROR(VLOOKUP($J915,Parameter!$A$7:$D$93,4,FALSE))=TRUE,"NV",VLOOKUP($J915,Parameter!$A$7:$D$93,4,FALSE)))</f>
        <v/>
      </c>
      <c r="H915" s="16">
        <f t="shared" si="71"/>
        <v>124</v>
      </c>
      <c r="I915" s="8" t="str">
        <f t="shared" si="72"/>
        <v>AK_E</v>
      </c>
      <c r="J915" s="8" t="str">
        <f t="shared" si="73"/>
        <v>__AK_E</v>
      </c>
      <c r="K915" s="17" t="str">
        <f t="shared" si="74"/>
        <v>7: 61-</v>
      </c>
    </row>
    <row r="916" spans="1:11" x14ac:dyDescent="0.3">
      <c r="A916" s="15">
        <f t="shared" si="75"/>
        <v>913</v>
      </c>
      <c r="B916" s="3"/>
      <c r="C916" s="3"/>
      <c r="D916" s="4"/>
      <c r="E916" s="5"/>
      <c r="F916" s="5"/>
      <c r="G916" s="6" t="str">
        <f>IF(D916="","",IF(ISERROR(VLOOKUP($J916,Parameter!$A$7:$D$93,4,FALSE))=TRUE,"NV",VLOOKUP($J916,Parameter!$A$7:$D$93,4,FALSE)))</f>
        <v/>
      </c>
      <c r="H916" s="16">
        <f t="shared" si="71"/>
        <v>124</v>
      </c>
      <c r="I916" s="8" t="str">
        <f t="shared" si="72"/>
        <v>AK_E</v>
      </c>
      <c r="J916" s="8" t="str">
        <f t="shared" si="73"/>
        <v>__AK_E</v>
      </c>
      <c r="K916" s="17" t="str">
        <f t="shared" si="74"/>
        <v>7: 61-</v>
      </c>
    </row>
    <row r="917" spans="1:11" x14ac:dyDescent="0.3">
      <c r="A917" s="15">
        <f t="shared" si="75"/>
        <v>914</v>
      </c>
      <c r="B917" s="3"/>
      <c r="C917" s="3"/>
      <c r="D917" s="4"/>
      <c r="E917" s="5"/>
      <c r="F917" s="5"/>
      <c r="G917" s="6" t="str">
        <f>IF(D917="","",IF(ISERROR(VLOOKUP($J917,Parameter!$A$7:$D$93,4,FALSE))=TRUE,"NV",VLOOKUP($J917,Parameter!$A$7:$D$93,4,FALSE)))</f>
        <v/>
      </c>
      <c r="H917" s="16">
        <f t="shared" si="71"/>
        <v>124</v>
      </c>
      <c r="I917" s="8" t="str">
        <f t="shared" si="72"/>
        <v>AK_E</v>
      </c>
      <c r="J917" s="8" t="str">
        <f t="shared" si="73"/>
        <v>__AK_E</v>
      </c>
      <c r="K917" s="17" t="str">
        <f t="shared" si="74"/>
        <v>7: 61-</v>
      </c>
    </row>
    <row r="918" spans="1:11" x14ac:dyDescent="0.3">
      <c r="A918" s="15">
        <f t="shared" si="75"/>
        <v>915</v>
      </c>
      <c r="B918" s="3"/>
      <c r="C918" s="3"/>
      <c r="D918" s="4"/>
      <c r="E918" s="5"/>
      <c r="F918" s="5"/>
      <c r="G918" s="6" t="str">
        <f>IF(D918="","",IF(ISERROR(VLOOKUP($J918,Parameter!$A$7:$D$93,4,FALSE))=TRUE,"NV",VLOOKUP($J918,Parameter!$A$7:$D$93,4,FALSE)))</f>
        <v/>
      </c>
      <c r="H918" s="16">
        <f t="shared" si="71"/>
        <v>124</v>
      </c>
      <c r="I918" s="8" t="str">
        <f t="shared" si="72"/>
        <v>AK_E</v>
      </c>
      <c r="J918" s="8" t="str">
        <f t="shared" si="73"/>
        <v>__AK_E</v>
      </c>
      <c r="K918" s="17" t="str">
        <f t="shared" si="74"/>
        <v>7: 61-</v>
      </c>
    </row>
    <row r="919" spans="1:11" x14ac:dyDescent="0.3">
      <c r="A919" s="15">
        <f t="shared" si="75"/>
        <v>916</v>
      </c>
      <c r="B919" s="3"/>
      <c r="C919" s="3"/>
      <c r="D919" s="4"/>
      <c r="E919" s="5"/>
      <c r="F919" s="5"/>
      <c r="G919" s="6" t="str">
        <f>IF(D919="","",IF(ISERROR(VLOOKUP($J919,Parameter!$A$7:$D$93,4,FALSE))=TRUE,"NV",VLOOKUP($J919,Parameter!$A$7:$D$93,4,FALSE)))</f>
        <v/>
      </c>
      <c r="H919" s="16">
        <f t="shared" si="71"/>
        <v>124</v>
      </c>
      <c r="I919" s="8" t="str">
        <f t="shared" si="72"/>
        <v>AK_E</v>
      </c>
      <c r="J919" s="8" t="str">
        <f t="shared" si="73"/>
        <v>__AK_E</v>
      </c>
      <c r="K919" s="17" t="str">
        <f t="shared" si="74"/>
        <v>7: 61-</v>
      </c>
    </row>
    <row r="920" spans="1:11" x14ac:dyDescent="0.3">
      <c r="A920" s="15">
        <f t="shared" si="75"/>
        <v>917</v>
      </c>
      <c r="B920" s="3"/>
      <c r="C920" s="3"/>
      <c r="D920" s="4"/>
      <c r="E920" s="5"/>
      <c r="F920" s="5"/>
      <c r="G920" s="6" t="str">
        <f>IF(D920="","",IF(ISERROR(VLOOKUP($J920,Parameter!$A$7:$D$93,4,FALSE))=TRUE,"NV",VLOOKUP($J920,Parameter!$A$7:$D$93,4,FALSE)))</f>
        <v/>
      </c>
      <c r="H920" s="16">
        <f t="shared" si="71"/>
        <v>124</v>
      </c>
      <c r="I920" s="8" t="str">
        <f t="shared" si="72"/>
        <v>AK_E</v>
      </c>
      <c r="J920" s="8" t="str">
        <f t="shared" si="73"/>
        <v>__AK_E</v>
      </c>
      <c r="K920" s="17" t="str">
        <f t="shared" si="74"/>
        <v>7: 61-</v>
      </c>
    </row>
    <row r="921" spans="1:11" x14ac:dyDescent="0.3">
      <c r="A921" s="15">
        <f t="shared" si="75"/>
        <v>918</v>
      </c>
      <c r="B921" s="3"/>
      <c r="C921" s="3"/>
      <c r="D921" s="4"/>
      <c r="E921" s="5"/>
      <c r="F921" s="5"/>
      <c r="G921" s="6" t="str">
        <f>IF(D921="","",IF(ISERROR(VLOOKUP($J921,Parameter!$A$7:$D$93,4,FALSE))=TRUE,"NV",VLOOKUP($J921,Parameter!$A$7:$D$93,4,FALSE)))</f>
        <v/>
      </c>
      <c r="H921" s="16">
        <f t="shared" si="71"/>
        <v>124</v>
      </c>
      <c r="I921" s="8" t="str">
        <f t="shared" si="72"/>
        <v>AK_E</v>
      </c>
      <c r="J921" s="8" t="str">
        <f t="shared" si="73"/>
        <v>__AK_E</v>
      </c>
      <c r="K921" s="17" t="str">
        <f t="shared" si="74"/>
        <v>7: 61-</v>
      </c>
    </row>
    <row r="922" spans="1:11" x14ac:dyDescent="0.3">
      <c r="A922" s="15">
        <f t="shared" si="75"/>
        <v>919</v>
      </c>
      <c r="B922" s="3"/>
      <c r="C922" s="3"/>
      <c r="D922" s="4"/>
      <c r="E922" s="5"/>
      <c r="F922" s="5"/>
      <c r="G922" s="6" t="str">
        <f>IF(D922="","",IF(ISERROR(VLOOKUP($J922,Parameter!$A$7:$D$93,4,FALSE))=TRUE,"NV",VLOOKUP($J922,Parameter!$A$7:$D$93,4,FALSE)))</f>
        <v/>
      </c>
      <c r="H922" s="16">
        <f t="shared" si="71"/>
        <v>124</v>
      </c>
      <c r="I922" s="8" t="str">
        <f t="shared" si="72"/>
        <v>AK_E</v>
      </c>
      <c r="J922" s="8" t="str">
        <f t="shared" si="73"/>
        <v>__AK_E</v>
      </c>
      <c r="K922" s="17" t="str">
        <f t="shared" si="74"/>
        <v>7: 61-</v>
      </c>
    </row>
    <row r="923" spans="1:11" x14ac:dyDescent="0.3">
      <c r="A923" s="15">
        <f t="shared" si="75"/>
        <v>920</v>
      </c>
      <c r="B923" s="3"/>
      <c r="C923" s="3"/>
      <c r="D923" s="4"/>
      <c r="E923" s="5"/>
      <c r="F923" s="5"/>
      <c r="G923" s="6" t="str">
        <f>IF(D923="","",IF(ISERROR(VLOOKUP($J923,Parameter!$A$7:$D$93,4,FALSE))=TRUE,"NV",VLOOKUP($J923,Parameter!$A$7:$D$93,4,FALSE)))</f>
        <v/>
      </c>
      <c r="H923" s="16">
        <f t="shared" si="71"/>
        <v>124</v>
      </c>
      <c r="I923" s="8" t="str">
        <f t="shared" si="72"/>
        <v>AK_E</v>
      </c>
      <c r="J923" s="8" t="str">
        <f t="shared" si="73"/>
        <v>__AK_E</v>
      </c>
      <c r="K923" s="17" t="str">
        <f t="shared" si="74"/>
        <v>7: 61-</v>
      </c>
    </row>
    <row r="924" spans="1:11" x14ac:dyDescent="0.3">
      <c r="A924" s="15">
        <f t="shared" si="75"/>
        <v>921</v>
      </c>
      <c r="B924" s="3"/>
      <c r="C924" s="3"/>
      <c r="D924" s="4"/>
      <c r="E924" s="5"/>
      <c r="F924" s="5"/>
      <c r="G924" s="6" t="str">
        <f>IF(D924="","",IF(ISERROR(VLOOKUP($J924,Parameter!$A$7:$D$93,4,FALSE))=TRUE,"NV",VLOOKUP($J924,Parameter!$A$7:$D$93,4,FALSE)))</f>
        <v/>
      </c>
      <c r="H924" s="16">
        <f t="shared" si="71"/>
        <v>124</v>
      </c>
      <c r="I924" s="8" t="str">
        <f t="shared" si="72"/>
        <v>AK_E</v>
      </c>
      <c r="J924" s="8" t="str">
        <f t="shared" si="73"/>
        <v>__AK_E</v>
      </c>
      <c r="K924" s="17" t="str">
        <f t="shared" si="74"/>
        <v>7: 61-</v>
      </c>
    </row>
    <row r="925" spans="1:11" x14ac:dyDescent="0.3">
      <c r="A925" s="15">
        <f t="shared" si="75"/>
        <v>922</v>
      </c>
      <c r="B925" s="3"/>
      <c r="C925" s="3"/>
      <c r="D925" s="4"/>
      <c r="E925" s="5"/>
      <c r="F925" s="5"/>
      <c r="G925" s="6" t="str">
        <f>IF(D925="","",IF(ISERROR(VLOOKUP($J925,Parameter!$A$7:$D$93,4,FALSE))=TRUE,"NV",VLOOKUP($J925,Parameter!$A$7:$D$93,4,FALSE)))</f>
        <v/>
      </c>
      <c r="H925" s="16">
        <f t="shared" si="71"/>
        <v>124</v>
      </c>
      <c r="I925" s="8" t="str">
        <f t="shared" si="72"/>
        <v>AK_E</v>
      </c>
      <c r="J925" s="8" t="str">
        <f t="shared" si="73"/>
        <v>__AK_E</v>
      </c>
      <c r="K925" s="17" t="str">
        <f t="shared" si="74"/>
        <v>7: 61-</v>
      </c>
    </row>
    <row r="926" spans="1:11" x14ac:dyDescent="0.3">
      <c r="A926" s="15">
        <f t="shared" si="75"/>
        <v>923</v>
      </c>
      <c r="B926" s="3"/>
      <c r="C926" s="3"/>
      <c r="D926" s="4"/>
      <c r="E926" s="5"/>
      <c r="F926" s="5"/>
      <c r="G926" s="6" t="str">
        <f>IF(D926="","",IF(ISERROR(VLOOKUP($J926,Parameter!$A$7:$D$93,4,FALSE))=TRUE,"NV",VLOOKUP($J926,Parameter!$A$7:$D$93,4,FALSE)))</f>
        <v/>
      </c>
      <c r="H926" s="16">
        <f t="shared" si="71"/>
        <v>124</v>
      </c>
      <c r="I926" s="8" t="str">
        <f t="shared" si="72"/>
        <v>AK_E</v>
      </c>
      <c r="J926" s="8" t="str">
        <f t="shared" si="73"/>
        <v>__AK_E</v>
      </c>
      <c r="K926" s="17" t="str">
        <f t="shared" si="74"/>
        <v>7: 61-</v>
      </c>
    </row>
    <row r="927" spans="1:11" x14ac:dyDescent="0.3">
      <c r="A927" s="15">
        <f t="shared" si="75"/>
        <v>924</v>
      </c>
      <c r="B927" s="3"/>
      <c r="C927" s="3"/>
      <c r="D927" s="4"/>
      <c r="E927" s="5"/>
      <c r="F927" s="5"/>
      <c r="G927" s="6" t="str">
        <f>IF(D927="","",IF(ISERROR(VLOOKUP($J927,Parameter!$A$7:$D$93,4,FALSE))=TRUE,"NV",VLOOKUP($J927,Parameter!$A$7:$D$93,4,FALSE)))</f>
        <v/>
      </c>
      <c r="H927" s="16">
        <f t="shared" si="71"/>
        <v>124</v>
      </c>
      <c r="I927" s="8" t="str">
        <f t="shared" si="72"/>
        <v>AK_E</v>
      </c>
      <c r="J927" s="8" t="str">
        <f t="shared" si="73"/>
        <v>__AK_E</v>
      </c>
      <c r="K927" s="17" t="str">
        <f t="shared" si="74"/>
        <v>7: 61-</v>
      </c>
    </row>
    <row r="928" spans="1:11" x14ac:dyDescent="0.3">
      <c r="A928" s="15">
        <f t="shared" si="75"/>
        <v>925</v>
      </c>
      <c r="B928" s="3"/>
      <c r="C928" s="3"/>
      <c r="D928" s="4"/>
      <c r="E928" s="5"/>
      <c r="F928" s="5"/>
      <c r="G928" s="6" t="str">
        <f>IF(D928="","",IF(ISERROR(VLOOKUP($J928,Parameter!$A$7:$D$93,4,FALSE))=TRUE,"NV",VLOOKUP($J928,Parameter!$A$7:$D$93,4,FALSE)))</f>
        <v/>
      </c>
      <c r="H928" s="16">
        <f t="shared" si="71"/>
        <v>124</v>
      </c>
      <c r="I928" s="8" t="str">
        <f t="shared" si="72"/>
        <v>AK_E</v>
      </c>
      <c r="J928" s="8" t="str">
        <f t="shared" si="73"/>
        <v>__AK_E</v>
      </c>
      <c r="K928" s="17" t="str">
        <f t="shared" si="74"/>
        <v>7: 61-</v>
      </c>
    </row>
    <row r="929" spans="1:11" x14ac:dyDescent="0.3">
      <c r="A929" s="15">
        <f t="shared" si="75"/>
        <v>926</v>
      </c>
      <c r="B929" s="3"/>
      <c r="C929" s="3"/>
      <c r="D929" s="4"/>
      <c r="E929" s="5"/>
      <c r="F929" s="5"/>
      <c r="G929" s="6" t="str">
        <f>IF(D929="","",IF(ISERROR(VLOOKUP($J929,Parameter!$A$7:$D$93,4,FALSE))=TRUE,"NV",VLOOKUP($J929,Parameter!$A$7:$D$93,4,FALSE)))</f>
        <v/>
      </c>
      <c r="H929" s="16">
        <f t="shared" si="71"/>
        <v>124</v>
      </c>
      <c r="I929" s="8" t="str">
        <f t="shared" si="72"/>
        <v>AK_E</v>
      </c>
      <c r="J929" s="8" t="str">
        <f t="shared" si="73"/>
        <v>__AK_E</v>
      </c>
      <c r="K929" s="17" t="str">
        <f t="shared" si="74"/>
        <v>7: 61-</v>
      </c>
    </row>
    <row r="930" spans="1:11" x14ac:dyDescent="0.3">
      <c r="A930" s="15">
        <f t="shared" si="75"/>
        <v>927</v>
      </c>
      <c r="B930" s="3"/>
      <c r="C930" s="3"/>
      <c r="D930" s="4"/>
      <c r="E930" s="5"/>
      <c r="F930" s="5"/>
      <c r="G930" s="6" t="str">
        <f>IF(D930="","",IF(ISERROR(VLOOKUP($J930,Parameter!$A$7:$D$93,4,FALSE))=TRUE,"NV",VLOOKUP($J930,Parameter!$A$7:$D$93,4,FALSE)))</f>
        <v/>
      </c>
      <c r="H930" s="16">
        <f t="shared" si="71"/>
        <v>124</v>
      </c>
      <c r="I930" s="8" t="str">
        <f t="shared" si="72"/>
        <v>AK_E</v>
      </c>
      <c r="J930" s="8" t="str">
        <f t="shared" si="73"/>
        <v>__AK_E</v>
      </c>
      <c r="K930" s="17" t="str">
        <f t="shared" si="74"/>
        <v>7: 61-</v>
      </c>
    </row>
    <row r="931" spans="1:11" x14ac:dyDescent="0.3">
      <c r="A931" s="15">
        <f t="shared" si="75"/>
        <v>928</v>
      </c>
      <c r="B931" s="3"/>
      <c r="C931" s="3"/>
      <c r="D931" s="4"/>
      <c r="E931" s="5"/>
      <c r="F931" s="5"/>
      <c r="G931" s="6" t="str">
        <f>IF(D931="","",IF(ISERROR(VLOOKUP($J931,Parameter!$A$7:$D$93,4,FALSE))=TRUE,"NV",VLOOKUP($J931,Parameter!$A$7:$D$93,4,FALSE)))</f>
        <v/>
      </c>
      <c r="H931" s="16">
        <f t="shared" si="71"/>
        <v>124</v>
      </c>
      <c r="I931" s="8" t="str">
        <f t="shared" si="72"/>
        <v>AK_E</v>
      </c>
      <c r="J931" s="8" t="str">
        <f t="shared" si="73"/>
        <v>__AK_E</v>
      </c>
      <c r="K931" s="17" t="str">
        <f t="shared" si="74"/>
        <v>7: 61-</v>
      </c>
    </row>
    <row r="932" spans="1:11" x14ac:dyDescent="0.3">
      <c r="A932" s="15">
        <f t="shared" si="75"/>
        <v>929</v>
      </c>
      <c r="B932" s="3"/>
      <c r="C932" s="3"/>
      <c r="D932" s="4"/>
      <c r="E932" s="5"/>
      <c r="F932" s="5"/>
      <c r="G932" s="6" t="str">
        <f>IF(D932="","",IF(ISERROR(VLOOKUP($J932,Parameter!$A$7:$D$93,4,FALSE))=TRUE,"NV",VLOOKUP($J932,Parameter!$A$7:$D$93,4,FALSE)))</f>
        <v/>
      </c>
      <c r="H932" s="16">
        <f t="shared" si="71"/>
        <v>124</v>
      </c>
      <c r="I932" s="8" t="str">
        <f t="shared" si="72"/>
        <v>AK_E</v>
      </c>
      <c r="J932" s="8" t="str">
        <f t="shared" si="73"/>
        <v>__AK_E</v>
      </c>
      <c r="K932" s="17" t="str">
        <f t="shared" si="74"/>
        <v>7: 61-</v>
      </c>
    </row>
    <row r="933" spans="1:11" x14ac:dyDescent="0.3">
      <c r="A933" s="15">
        <f t="shared" si="75"/>
        <v>930</v>
      </c>
      <c r="B933" s="3"/>
      <c r="C933" s="3"/>
      <c r="D933" s="4"/>
      <c r="E933" s="5"/>
      <c r="F933" s="5"/>
      <c r="G933" s="6" t="str">
        <f>IF(D933="","",IF(ISERROR(VLOOKUP($J933,Parameter!$A$7:$D$93,4,FALSE))=TRUE,"NV",VLOOKUP($J933,Parameter!$A$7:$D$93,4,FALSE)))</f>
        <v/>
      </c>
      <c r="H933" s="16">
        <f t="shared" si="71"/>
        <v>124</v>
      </c>
      <c r="I933" s="8" t="str">
        <f t="shared" si="72"/>
        <v>AK_E</v>
      </c>
      <c r="J933" s="8" t="str">
        <f t="shared" si="73"/>
        <v>__AK_E</v>
      </c>
      <c r="K933" s="17" t="str">
        <f t="shared" si="74"/>
        <v>7: 61-</v>
      </c>
    </row>
    <row r="934" spans="1:11" x14ac:dyDescent="0.3">
      <c r="A934" s="15">
        <f t="shared" si="75"/>
        <v>931</v>
      </c>
      <c r="B934" s="3"/>
      <c r="C934" s="3"/>
      <c r="D934" s="4"/>
      <c r="E934" s="5"/>
      <c r="F934" s="5"/>
      <c r="G934" s="6" t="str">
        <f>IF(D934="","",IF(ISERROR(VLOOKUP($J934,Parameter!$A$7:$D$93,4,FALSE))=TRUE,"NV",VLOOKUP($J934,Parameter!$A$7:$D$93,4,FALSE)))</f>
        <v/>
      </c>
      <c r="H934" s="16">
        <f t="shared" si="71"/>
        <v>124</v>
      </c>
      <c r="I934" s="8" t="str">
        <f t="shared" si="72"/>
        <v>AK_E</v>
      </c>
      <c r="J934" s="8" t="str">
        <f t="shared" si="73"/>
        <v>__AK_E</v>
      </c>
      <c r="K934" s="17" t="str">
        <f t="shared" si="74"/>
        <v>7: 61-</v>
      </c>
    </row>
    <row r="935" spans="1:11" x14ac:dyDescent="0.3">
      <c r="A935" s="15">
        <f t="shared" si="75"/>
        <v>932</v>
      </c>
      <c r="B935" s="3"/>
      <c r="C935" s="3"/>
      <c r="D935" s="4"/>
      <c r="E935" s="5"/>
      <c r="F935" s="5"/>
      <c r="G935" s="6" t="str">
        <f>IF(D935="","",IF(ISERROR(VLOOKUP($J935,Parameter!$A$7:$D$93,4,FALSE))=TRUE,"NV",VLOOKUP($J935,Parameter!$A$7:$D$93,4,FALSE)))</f>
        <v/>
      </c>
      <c r="H935" s="16">
        <f t="shared" si="71"/>
        <v>124</v>
      </c>
      <c r="I935" s="8" t="str">
        <f t="shared" si="72"/>
        <v>AK_E</v>
      </c>
      <c r="J935" s="8" t="str">
        <f t="shared" si="73"/>
        <v>__AK_E</v>
      </c>
      <c r="K935" s="17" t="str">
        <f t="shared" si="74"/>
        <v>7: 61-</v>
      </c>
    </row>
    <row r="936" spans="1:11" x14ac:dyDescent="0.3">
      <c r="A936" s="15">
        <f t="shared" si="75"/>
        <v>933</v>
      </c>
      <c r="B936" s="3"/>
      <c r="C936" s="3"/>
      <c r="D936" s="4"/>
      <c r="E936" s="5"/>
      <c r="F936" s="5"/>
      <c r="G936" s="6" t="str">
        <f>IF(D936="","",IF(ISERROR(VLOOKUP($J936,Parameter!$A$7:$D$93,4,FALSE))=TRUE,"NV",VLOOKUP($J936,Parameter!$A$7:$D$93,4,FALSE)))</f>
        <v/>
      </c>
      <c r="H936" s="16">
        <f t="shared" si="71"/>
        <v>124</v>
      </c>
      <c r="I936" s="8" t="str">
        <f t="shared" si="72"/>
        <v>AK_E</v>
      </c>
      <c r="J936" s="8" t="str">
        <f t="shared" si="73"/>
        <v>__AK_E</v>
      </c>
      <c r="K936" s="17" t="str">
        <f t="shared" si="74"/>
        <v>7: 61-</v>
      </c>
    </row>
    <row r="937" spans="1:11" x14ac:dyDescent="0.3">
      <c r="A937" s="15">
        <f t="shared" si="75"/>
        <v>934</v>
      </c>
      <c r="B937" s="3"/>
      <c r="C937" s="3"/>
      <c r="D937" s="4"/>
      <c r="E937" s="5"/>
      <c r="F937" s="5"/>
      <c r="G937" s="6" t="str">
        <f>IF(D937="","",IF(ISERROR(VLOOKUP($J937,Parameter!$A$7:$D$93,4,FALSE))=TRUE,"NV",VLOOKUP($J937,Parameter!$A$7:$D$93,4,FALSE)))</f>
        <v/>
      </c>
      <c r="H937" s="16">
        <f t="shared" si="71"/>
        <v>124</v>
      </c>
      <c r="I937" s="8" t="str">
        <f t="shared" si="72"/>
        <v>AK_E</v>
      </c>
      <c r="J937" s="8" t="str">
        <f t="shared" si="73"/>
        <v>__AK_E</v>
      </c>
      <c r="K937" s="17" t="str">
        <f t="shared" si="74"/>
        <v>7: 61-</v>
      </c>
    </row>
    <row r="938" spans="1:11" x14ac:dyDescent="0.3">
      <c r="A938" s="15">
        <f t="shared" si="75"/>
        <v>935</v>
      </c>
      <c r="B938" s="3"/>
      <c r="C938" s="3"/>
      <c r="D938" s="4"/>
      <c r="E938" s="5"/>
      <c r="F938" s="5"/>
      <c r="G938" s="6" t="str">
        <f>IF(D938="","",IF(ISERROR(VLOOKUP($J938,Parameter!$A$7:$D$93,4,FALSE))=TRUE,"NV",VLOOKUP($J938,Parameter!$A$7:$D$93,4,FALSE)))</f>
        <v/>
      </c>
      <c r="H938" s="16">
        <f t="shared" si="71"/>
        <v>124</v>
      </c>
      <c r="I938" s="8" t="str">
        <f t="shared" si="72"/>
        <v>AK_E</v>
      </c>
      <c r="J938" s="8" t="str">
        <f t="shared" si="73"/>
        <v>__AK_E</v>
      </c>
      <c r="K938" s="17" t="str">
        <f t="shared" si="74"/>
        <v>7: 61-</v>
      </c>
    </row>
    <row r="939" spans="1:11" x14ac:dyDescent="0.3">
      <c r="A939" s="15">
        <f t="shared" si="75"/>
        <v>936</v>
      </c>
      <c r="B939" s="3"/>
      <c r="C939" s="3"/>
      <c r="D939" s="4"/>
      <c r="E939" s="5"/>
      <c r="F939" s="5"/>
      <c r="G939" s="6" t="str">
        <f>IF(D939="","",IF(ISERROR(VLOOKUP($J939,Parameter!$A$7:$D$93,4,FALSE))=TRUE,"NV",VLOOKUP($J939,Parameter!$A$7:$D$93,4,FALSE)))</f>
        <v/>
      </c>
      <c r="H939" s="16">
        <f t="shared" si="71"/>
        <v>124</v>
      </c>
      <c r="I939" s="8" t="str">
        <f t="shared" si="72"/>
        <v>AK_E</v>
      </c>
      <c r="J939" s="8" t="str">
        <f t="shared" si="73"/>
        <v>__AK_E</v>
      </c>
      <c r="K939" s="17" t="str">
        <f t="shared" si="74"/>
        <v>7: 61-</v>
      </c>
    </row>
    <row r="940" spans="1:11" x14ac:dyDescent="0.3">
      <c r="A940" s="15">
        <f t="shared" si="75"/>
        <v>937</v>
      </c>
      <c r="B940" s="3"/>
      <c r="C940" s="3"/>
      <c r="D940" s="4"/>
      <c r="E940" s="5"/>
      <c r="F940" s="5"/>
      <c r="G940" s="6" t="str">
        <f>IF(D940="","",IF(ISERROR(VLOOKUP($J940,Parameter!$A$7:$D$93,4,FALSE))=TRUE,"NV",VLOOKUP($J940,Parameter!$A$7:$D$93,4,FALSE)))</f>
        <v/>
      </c>
      <c r="H940" s="16">
        <f t="shared" si="71"/>
        <v>124</v>
      </c>
      <c r="I940" s="8" t="str">
        <f t="shared" si="72"/>
        <v>AK_E</v>
      </c>
      <c r="J940" s="8" t="str">
        <f t="shared" si="73"/>
        <v>__AK_E</v>
      </c>
      <c r="K940" s="17" t="str">
        <f t="shared" si="74"/>
        <v>7: 61-</v>
      </c>
    </row>
    <row r="941" spans="1:11" x14ac:dyDescent="0.3">
      <c r="A941" s="15">
        <f t="shared" si="75"/>
        <v>938</v>
      </c>
      <c r="B941" s="3"/>
      <c r="C941" s="3"/>
      <c r="D941" s="4"/>
      <c r="E941" s="5"/>
      <c r="F941" s="5"/>
      <c r="G941" s="6" t="str">
        <f>IF(D941="","",IF(ISERROR(VLOOKUP($J941,Parameter!$A$7:$D$93,4,FALSE))=TRUE,"NV",VLOOKUP($J941,Parameter!$A$7:$D$93,4,FALSE)))</f>
        <v/>
      </c>
      <c r="H941" s="16">
        <f t="shared" si="71"/>
        <v>124</v>
      </c>
      <c r="I941" s="8" t="str">
        <f t="shared" si="72"/>
        <v>AK_E</v>
      </c>
      <c r="J941" s="8" t="str">
        <f t="shared" si="73"/>
        <v>__AK_E</v>
      </c>
      <c r="K941" s="17" t="str">
        <f t="shared" si="74"/>
        <v>7: 61-</v>
      </c>
    </row>
    <row r="942" spans="1:11" x14ac:dyDescent="0.3">
      <c r="A942" s="15">
        <f t="shared" si="75"/>
        <v>939</v>
      </c>
      <c r="B942" s="3"/>
      <c r="C942" s="3"/>
      <c r="D942" s="4"/>
      <c r="E942" s="5"/>
      <c r="F942" s="5"/>
      <c r="G942" s="6" t="str">
        <f>IF(D942="","",IF(ISERROR(VLOOKUP($J942,Parameter!$A$7:$D$93,4,FALSE))=TRUE,"NV",VLOOKUP($J942,Parameter!$A$7:$D$93,4,FALSE)))</f>
        <v/>
      </c>
      <c r="H942" s="16">
        <f t="shared" si="71"/>
        <v>124</v>
      </c>
      <c r="I942" s="8" t="str">
        <f t="shared" si="72"/>
        <v>AK_E</v>
      </c>
      <c r="J942" s="8" t="str">
        <f t="shared" si="73"/>
        <v>__AK_E</v>
      </c>
      <c r="K942" s="17" t="str">
        <f t="shared" si="74"/>
        <v>7: 61-</v>
      </c>
    </row>
    <row r="943" spans="1:11" x14ac:dyDescent="0.3">
      <c r="A943" s="15">
        <f t="shared" si="75"/>
        <v>940</v>
      </c>
      <c r="B943" s="3"/>
      <c r="C943" s="3"/>
      <c r="D943" s="4"/>
      <c r="E943" s="5"/>
      <c r="F943" s="5"/>
      <c r="G943" s="6" t="str">
        <f>IF(D943="","",IF(ISERROR(VLOOKUP($J943,Parameter!$A$7:$D$93,4,FALSE))=TRUE,"NV",VLOOKUP($J943,Parameter!$A$7:$D$93,4,FALSE)))</f>
        <v/>
      </c>
      <c r="H943" s="16">
        <f t="shared" si="71"/>
        <v>124</v>
      </c>
      <c r="I943" s="8" t="str">
        <f t="shared" si="72"/>
        <v>AK_E</v>
      </c>
      <c r="J943" s="8" t="str">
        <f t="shared" si="73"/>
        <v>__AK_E</v>
      </c>
      <c r="K943" s="17" t="str">
        <f t="shared" si="74"/>
        <v>7: 61-</v>
      </c>
    </row>
    <row r="944" spans="1:11" x14ac:dyDescent="0.3">
      <c r="A944" s="15">
        <f t="shared" si="75"/>
        <v>941</v>
      </c>
      <c r="B944" s="3"/>
      <c r="C944" s="3"/>
      <c r="D944" s="4"/>
      <c r="E944" s="5"/>
      <c r="F944" s="5"/>
      <c r="G944" s="6" t="str">
        <f>IF(D944="","",IF(ISERROR(VLOOKUP($J944,Parameter!$A$7:$D$93,4,FALSE))=TRUE,"NV",VLOOKUP($J944,Parameter!$A$7:$D$93,4,FALSE)))</f>
        <v/>
      </c>
      <c r="H944" s="16">
        <f t="shared" si="71"/>
        <v>124</v>
      </c>
      <c r="I944" s="8" t="str">
        <f t="shared" si="72"/>
        <v>AK_E</v>
      </c>
      <c r="J944" s="8" t="str">
        <f t="shared" si="73"/>
        <v>__AK_E</v>
      </c>
      <c r="K944" s="17" t="str">
        <f t="shared" si="74"/>
        <v>7: 61-</v>
      </c>
    </row>
    <row r="945" spans="1:11" x14ac:dyDescent="0.3">
      <c r="A945" s="15">
        <f t="shared" si="75"/>
        <v>942</v>
      </c>
      <c r="B945" s="3"/>
      <c r="C945" s="3"/>
      <c r="D945" s="4"/>
      <c r="E945" s="5"/>
      <c r="F945" s="5"/>
      <c r="G945" s="6" t="str">
        <f>IF(D945="","",IF(ISERROR(VLOOKUP($J945,Parameter!$A$7:$D$93,4,FALSE))=TRUE,"NV",VLOOKUP($J945,Parameter!$A$7:$D$93,4,FALSE)))</f>
        <v/>
      </c>
      <c r="H945" s="16">
        <f t="shared" si="71"/>
        <v>124</v>
      </c>
      <c r="I945" s="8" t="str">
        <f t="shared" si="72"/>
        <v>AK_E</v>
      </c>
      <c r="J945" s="8" t="str">
        <f t="shared" si="73"/>
        <v>__AK_E</v>
      </c>
      <c r="K945" s="17" t="str">
        <f t="shared" si="74"/>
        <v>7: 61-</v>
      </c>
    </row>
    <row r="946" spans="1:11" x14ac:dyDescent="0.3">
      <c r="A946" s="15">
        <f t="shared" si="75"/>
        <v>943</v>
      </c>
      <c r="B946" s="3"/>
      <c r="C946" s="3"/>
      <c r="D946" s="4"/>
      <c r="E946" s="5"/>
      <c r="F946" s="5"/>
      <c r="G946" s="6" t="str">
        <f>IF(D946="","",IF(ISERROR(VLOOKUP($J946,Parameter!$A$7:$D$93,4,FALSE))=TRUE,"NV",VLOOKUP($J946,Parameter!$A$7:$D$93,4,FALSE)))</f>
        <v/>
      </c>
      <c r="H946" s="16">
        <f t="shared" si="71"/>
        <v>124</v>
      </c>
      <c r="I946" s="8" t="str">
        <f t="shared" si="72"/>
        <v>AK_E</v>
      </c>
      <c r="J946" s="8" t="str">
        <f t="shared" si="73"/>
        <v>__AK_E</v>
      </c>
      <c r="K946" s="17" t="str">
        <f t="shared" si="74"/>
        <v>7: 61-</v>
      </c>
    </row>
    <row r="947" spans="1:11" x14ac:dyDescent="0.3">
      <c r="A947" s="15">
        <f t="shared" si="75"/>
        <v>944</v>
      </c>
      <c r="B947" s="3"/>
      <c r="C947" s="3"/>
      <c r="D947" s="4"/>
      <c r="E947" s="5"/>
      <c r="F947" s="5"/>
      <c r="G947" s="6" t="str">
        <f>IF(D947="","",IF(ISERROR(VLOOKUP($J947,Parameter!$A$7:$D$93,4,FALSE))=TRUE,"NV",VLOOKUP($J947,Parameter!$A$7:$D$93,4,FALSE)))</f>
        <v/>
      </c>
      <c r="H947" s="16">
        <f t="shared" si="71"/>
        <v>124</v>
      </c>
      <c r="I947" s="8" t="str">
        <f t="shared" si="72"/>
        <v>AK_E</v>
      </c>
      <c r="J947" s="8" t="str">
        <f t="shared" si="73"/>
        <v>__AK_E</v>
      </c>
      <c r="K947" s="17" t="str">
        <f t="shared" si="74"/>
        <v>7: 61-</v>
      </c>
    </row>
    <row r="948" spans="1:11" x14ac:dyDescent="0.3">
      <c r="A948" s="15">
        <f t="shared" si="75"/>
        <v>945</v>
      </c>
      <c r="B948" s="3"/>
      <c r="C948" s="3"/>
      <c r="D948" s="4"/>
      <c r="E948" s="5"/>
      <c r="F948" s="5"/>
      <c r="G948" s="6" t="str">
        <f>IF(D948="","",IF(ISERROR(VLOOKUP($J948,Parameter!$A$7:$D$93,4,FALSE))=TRUE,"NV",VLOOKUP($J948,Parameter!$A$7:$D$93,4,FALSE)))</f>
        <v/>
      </c>
      <c r="H948" s="16">
        <f t="shared" si="71"/>
        <v>124</v>
      </c>
      <c r="I948" s="8" t="str">
        <f t="shared" si="72"/>
        <v>AK_E</v>
      </c>
      <c r="J948" s="8" t="str">
        <f t="shared" si="73"/>
        <v>__AK_E</v>
      </c>
      <c r="K948" s="17" t="str">
        <f t="shared" si="74"/>
        <v>7: 61-</v>
      </c>
    </row>
    <row r="949" spans="1:11" x14ac:dyDescent="0.3">
      <c r="A949" s="15">
        <f t="shared" si="75"/>
        <v>946</v>
      </c>
      <c r="B949" s="3"/>
      <c r="C949" s="3"/>
      <c r="D949" s="4"/>
      <c r="E949" s="5"/>
      <c r="F949" s="5"/>
      <c r="G949" s="6" t="str">
        <f>IF(D949="","",IF(ISERROR(VLOOKUP($J949,Parameter!$A$7:$D$93,4,FALSE))=TRUE,"NV",VLOOKUP($J949,Parameter!$A$7:$D$93,4,FALSE)))</f>
        <v/>
      </c>
      <c r="H949" s="16">
        <f t="shared" si="71"/>
        <v>124</v>
      </c>
      <c r="I949" s="8" t="str">
        <f t="shared" si="72"/>
        <v>AK_E</v>
      </c>
      <c r="J949" s="8" t="str">
        <f t="shared" si="73"/>
        <v>__AK_E</v>
      </c>
      <c r="K949" s="17" t="str">
        <f t="shared" si="74"/>
        <v>7: 61-</v>
      </c>
    </row>
    <row r="950" spans="1:11" x14ac:dyDescent="0.3">
      <c r="A950" s="15">
        <f t="shared" si="75"/>
        <v>947</v>
      </c>
      <c r="B950" s="3"/>
      <c r="C950" s="3"/>
      <c r="D950" s="4"/>
      <c r="E950" s="5"/>
      <c r="F950" s="5"/>
      <c r="G950" s="6" t="str">
        <f>IF(D950="","",IF(ISERROR(VLOOKUP($J950,Parameter!$A$7:$D$93,4,FALSE))=TRUE,"NV",VLOOKUP($J950,Parameter!$A$7:$D$93,4,FALSE)))</f>
        <v/>
      </c>
      <c r="H950" s="16">
        <f t="shared" si="71"/>
        <v>124</v>
      </c>
      <c r="I950" s="8" t="str">
        <f t="shared" si="72"/>
        <v>AK_E</v>
      </c>
      <c r="J950" s="8" t="str">
        <f t="shared" si="73"/>
        <v>__AK_E</v>
      </c>
      <c r="K950" s="17" t="str">
        <f t="shared" si="74"/>
        <v>7: 61-</v>
      </c>
    </row>
    <row r="951" spans="1:11" x14ac:dyDescent="0.3">
      <c r="A951" s="15">
        <f t="shared" si="75"/>
        <v>948</v>
      </c>
      <c r="B951" s="3"/>
      <c r="C951" s="3"/>
      <c r="D951" s="4"/>
      <c r="E951" s="5"/>
      <c r="F951" s="5"/>
      <c r="G951" s="6" t="str">
        <f>IF(D951="","",IF(ISERROR(VLOOKUP($J951,Parameter!$A$7:$D$93,4,FALSE))=TRUE,"NV",VLOOKUP($J951,Parameter!$A$7:$D$93,4,FALSE)))</f>
        <v/>
      </c>
      <c r="H951" s="16">
        <f t="shared" si="71"/>
        <v>124</v>
      </c>
      <c r="I951" s="8" t="str">
        <f t="shared" si="72"/>
        <v>AK_E</v>
      </c>
      <c r="J951" s="8" t="str">
        <f t="shared" si="73"/>
        <v>__AK_E</v>
      </c>
      <c r="K951" s="17" t="str">
        <f t="shared" si="74"/>
        <v>7: 61-</v>
      </c>
    </row>
    <row r="952" spans="1:11" x14ac:dyDescent="0.3">
      <c r="A952" s="15">
        <f t="shared" si="75"/>
        <v>949</v>
      </c>
      <c r="B952" s="3"/>
      <c r="C952" s="3"/>
      <c r="D952" s="4"/>
      <c r="E952" s="5"/>
      <c r="F952" s="5"/>
      <c r="G952" s="6" t="str">
        <f>IF(D952="","",IF(ISERROR(VLOOKUP($J952,Parameter!$A$7:$D$93,4,FALSE))=TRUE,"NV",VLOOKUP($J952,Parameter!$A$7:$D$93,4,FALSE)))</f>
        <v/>
      </c>
      <c r="H952" s="16">
        <f t="shared" si="71"/>
        <v>124</v>
      </c>
      <c r="I952" s="8" t="str">
        <f t="shared" si="72"/>
        <v>AK_E</v>
      </c>
      <c r="J952" s="8" t="str">
        <f t="shared" si="73"/>
        <v>__AK_E</v>
      </c>
      <c r="K952" s="17" t="str">
        <f t="shared" si="74"/>
        <v>7: 61-</v>
      </c>
    </row>
    <row r="953" spans="1:11" x14ac:dyDescent="0.3">
      <c r="A953" s="15">
        <f t="shared" si="75"/>
        <v>950</v>
      </c>
      <c r="B953" s="3"/>
      <c r="C953" s="3"/>
      <c r="D953" s="4"/>
      <c r="E953" s="5"/>
      <c r="F953" s="5"/>
      <c r="G953" s="6" t="str">
        <f>IF(D953="","",IF(ISERROR(VLOOKUP($J953,Parameter!$A$7:$D$93,4,FALSE))=TRUE,"NV",VLOOKUP($J953,Parameter!$A$7:$D$93,4,FALSE)))</f>
        <v/>
      </c>
      <c r="H953" s="16">
        <f t="shared" si="71"/>
        <v>124</v>
      </c>
      <c r="I953" s="8" t="str">
        <f t="shared" si="72"/>
        <v>AK_E</v>
      </c>
      <c r="J953" s="8" t="str">
        <f t="shared" si="73"/>
        <v>__AK_E</v>
      </c>
      <c r="K953" s="17" t="str">
        <f t="shared" si="74"/>
        <v>7: 61-</v>
      </c>
    </row>
    <row r="954" spans="1:11" x14ac:dyDescent="0.3">
      <c r="A954" s="15">
        <f t="shared" si="75"/>
        <v>951</v>
      </c>
      <c r="B954" s="3"/>
      <c r="C954" s="3"/>
      <c r="D954" s="4"/>
      <c r="E954" s="5"/>
      <c r="F954" s="5"/>
      <c r="G954" s="6" t="str">
        <f>IF(D954="","",IF(ISERROR(VLOOKUP($J954,Parameter!$A$7:$D$93,4,FALSE))=TRUE,"NV",VLOOKUP($J954,Parameter!$A$7:$D$93,4,FALSE)))</f>
        <v/>
      </c>
      <c r="H954" s="16">
        <f t="shared" si="71"/>
        <v>124</v>
      </c>
      <c r="I954" s="8" t="str">
        <f t="shared" si="72"/>
        <v>AK_E</v>
      </c>
      <c r="J954" s="8" t="str">
        <f t="shared" si="73"/>
        <v>__AK_E</v>
      </c>
      <c r="K954" s="17" t="str">
        <f t="shared" si="74"/>
        <v>7: 61-</v>
      </c>
    </row>
    <row r="955" spans="1:11" x14ac:dyDescent="0.3">
      <c r="A955" s="15">
        <f t="shared" si="75"/>
        <v>952</v>
      </c>
      <c r="B955" s="3"/>
      <c r="C955" s="3"/>
      <c r="D955" s="4"/>
      <c r="E955" s="5"/>
      <c r="F955" s="5"/>
      <c r="G955" s="6" t="str">
        <f>IF(D955="","",IF(ISERROR(VLOOKUP($J955,Parameter!$A$7:$D$93,4,FALSE))=TRUE,"NV",VLOOKUP($J955,Parameter!$A$7:$D$93,4,FALSE)))</f>
        <v/>
      </c>
      <c r="H955" s="16">
        <f t="shared" si="71"/>
        <v>124</v>
      </c>
      <c r="I955" s="8" t="str">
        <f t="shared" si="72"/>
        <v>AK_E</v>
      </c>
      <c r="J955" s="8" t="str">
        <f t="shared" si="73"/>
        <v>__AK_E</v>
      </c>
      <c r="K955" s="17" t="str">
        <f t="shared" si="74"/>
        <v>7: 61-</v>
      </c>
    </row>
    <row r="956" spans="1:11" x14ac:dyDescent="0.3">
      <c r="A956" s="15">
        <f t="shared" si="75"/>
        <v>953</v>
      </c>
      <c r="B956" s="3"/>
      <c r="C956" s="3"/>
      <c r="D956" s="4"/>
      <c r="E956" s="5"/>
      <c r="F956" s="5"/>
      <c r="G956" s="6" t="str">
        <f>IF(D956="","",IF(ISERROR(VLOOKUP($J956,Parameter!$A$7:$D$93,4,FALSE))=TRUE,"NV",VLOOKUP($J956,Parameter!$A$7:$D$93,4,FALSE)))</f>
        <v/>
      </c>
      <c r="H956" s="16">
        <f t="shared" si="71"/>
        <v>124</v>
      </c>
      <c r="I956" s="8" t="str">
        <f t="shared" si="72"/>
        <v>AK_E</v>
      </c>
      <c r="J956" s="8" t="str">
        <f t="shared" si="73"/>
        <v>__AK_E</v>
      </c>
      <c r="K956" s="17" t="str">
        <f t="shared" si="74"/>
        <v>7: 61-</v>
      </c>
    </row>
    <row r="957" spans="1:11" x14ac:dyDescent="0.3">
      <c r="A957" s="15">
        <f t="shared" si="75"/>
        <v>954</v>
      </c>
      <c r="B957" s="3"/>
      <c r="C957" s="3"/>
      <c r="D957" s="4"/>
      <c r="E957" s="5"/>
      <c r="F957" s="5"/>
      <c r="G957" s="6" t="str">
        <f>IF(D957="","",IF(ISERROR(VLOOKUP($J957,Parameter!$A$7:$D$93,4,FALSE))=TRUE,"NV",VLOOKUP($J957,Parameter!$A$7:$D$93,4,FALSE)))</f>
        <v/>
      </c>
      <c r="H957" s="16">
        <f t="shared" si="71"/>
        <v>124</v>
      </c>
      <c r="I957" s="8" t="str">
        <f t="shared" si="72"/>
        <v>AK_E</v>
      </c>
      <c r="J957" s="8" t="str">
        <f t="shared" si="73"/>
        <v>__AK_E</v>
      </c>
      <c r="K957" s="17" t="str">
        <f t="shared" si="74"/>
        <v>7: 61-</v>
      </c>
    </row>
    <row r="958" spans="1:11" x14ac:dyDescent="0.3">
      <c r="A958" s="15">
        <f t="shared" si="75"/>
        <v>955</v>
      </c>
      <c r="B958" s="3"/>
      <c r="C958" s="3"/>
      <c r="D958" s="4"/>
      <c r="E958" s="5"/>
      <c r="F958" s="5"/>
      <c r="G958" s="6" t="str">
        <f>IF(D958="","",IF(ISERROR(VLOOKUP($J958,Parameter!$A$7:$D$93,4,FALSE))=TRUE,"NV",VLOOKUP($J958,Parameter!$A$7:$D$93,4,FALSE)))</f>
        <v/>
      </c>
      <c r="H958" s="16">
        <f t="shared" si="71"/>
        <v>124</v>
      </c>
      <c r="I958" s="8" t="str">
        <f t="shared" si="72"/>
        <v>AK_E</v>
      </c>
      <c r="J958" s="8" t="str">
        <f t="shared" si="73"/>
        <v>__AK_E</v>
      </c>
      <c r="K958" s="17" t="str">
        <f t="shared" si="74"/>
        <v>7: 61-</v>
      </c>
    </row>
    <row r="959" spans="1:11" x14ac:dyDescent="0.3">
      <c r="A959" s="15">
        <f t="shared" si="75"/>
        <v>956</v>
      </c>
      <c r="B959" s="3"/>
      <c r="C959" s="3"/>
      <c r="D959" s="4"/>
      <c r="E959" s="5"/>
      <c r="F959" s="5"/>
      <c r="G959" s="6" t="str">
        <f>IF(D959="","",IF(ISERROR(VLOOKUP($J959,Parameter!$A$7:$D$93,4,FALSE))=TRUE,"NV",VLOOKUP($J959,Parameter!$A$7:$D$93,4,FALSE)))</f>
        <v/>
      </c>
      <c r="H959" s="16">
        <f t="shared" si="71"/>
        <v>124</v>
      </c>
      <c r="I959" s="8" t="str">
        <f t="shared" si="72"/>
        <v>AK_E</v>
      </c>
      <c r="J959" s="8" t="str">
        <f t="shared" si="73"/>
        <v>__AK_E</v>
      </c>
      <c r="K959" s="17" t="str">
        <f t="shared" si="74"/>
        <v>7: 61-</v>
      </c>
    </row>
    <row r="960" spans="1:11" x14ac:dyDescent="0.3">
      <c r="A960" s="15">
        <f t="shared" si="75"/>
        <v>957</v>
      </c>
      <c r="B960" s="3"/>
      <c r="C960" s="3"/>
      <c r="D960" s="4"/>
      <c r="E960" s="5"/>
      <c r="F960" s="5"/>
      <c r="G960" s="6" t="str">
        <f>IF(D960="","",IF(ISERROR(VLOOKUP($J960,Parameter!$A$7:$D$93,4,FALSE))=TRUE,"NV",VLOOKUP($J960,Parameter!$A$7:$D$93,4,FALSE)))</f>
        <v/>
      </c>
      <c r="H960" s="16">
        <f t="shared" si="71"/>
        <v>124</v>
      </c>
      <c r="I960" s="8" t="str">
        <f t="shared" si="72"/>
        <v>AK_E</v>
      </c>
      <c r="J960" s="8" t="str">
        <f t="shared" si="73"/>
        <v>__AK_E</v>
      </c>
      <c r="K960" s="17" t="str">
        <f t="shared" si="74"/>
        <v>7: 61-</v>
      </c>
    </row>
    <row r="961" spans="1:11" x14ac:dyDescent="0.3">
      <c r="A961" s="15">
        <f t="shared" si="75"/>
        <v>958</v>
      </c>
      <c r="B961" s="3"/>
      <c r="C961" s="3"/>
      <c r="D961" s="4"/>
      <c r="E961" s="5"/>
      <c r="F961" s="5"/>
      <c r="G961" s="6" t="str">
        <f>IF(D961="","",IF(ISERROR(VLOOKUP($J961,Parameter!$A$7:$D$93,4,FALSE))=TRUE,"NV",VLOOKUP($J961,Parameter!$A$7:$D$93,4,FALSE)))</f>
        <v/>
      </c>
      <c r="H961" s="16">
        <f t="shared" si="71"/>
        <v>124</v>
      </c>
      <c r="I961" s="8" t="str">
        <f t="shared" si="72"/>
        <v>AK_E</v>
      </c>
      <c r="J961" s="8" t="str">
        <f t="shared" si="73"/>
        <v>__AK_E</v>
      </c>
      <c r="K961" s="17" t="str">
        <f t="shared" si="74"/>
        <v>7: 61-</v>
      </c>
    </row>
    <row r="962" spans="1:11" x14ac:dyDescent="0.3">
      <c r="A962" s="15">
        <f t="shared" si="75"/>
        <v>959</v>
      </c>
      <c r="B962" s="3"/>
      <c r="C962" s="3"/>
      <c r="D962" s="4"/>
      <c r="E962" s="5"/>
      <c r="F962" s="5"/>
      <c r="G962" s="6" t="str">
        <f>IF(D962="","",IF(ISERROR(VLOOKUP($J962,Parameter!$A$7:$D$93,4,FALSE))=TRUE,"NV",VLOOKUP($J962,Parameter!$A$7:$D$93,4,FALSE)))</f>
        <v/>
      </c>
      <c r="H962" s="16">
        <f t="shared" si="71"/>
        <v>124</v>
      </c>
      <c r="I962" s="8" t="str">
        <f t="shared" si="72"/>
        <v>AK_E</v>
      </c>
      <c r="J962" s="8" t="str">
        <f t="shared" si="73"/>
        <v>__AK_E</v>
      </c>
      <c r="K962" s="17" t="str">
        <f t="shared" si="74"/>
        <v>7: 61-</v>
      </c>
    </row>
    <row r="963" spans="1:11" x14ac:dyDescent="0.3">
      <c r="A963" s="15">
        <f t="shared" si="75"/>
        <v>960</v>
      </c>
      <c r="B963" s="3"/>
      <c r="C963" s="3"/>
      <c r="D963" s="4"/>
      <c r="E963" s="5"/>
      <c r="F963" s="5"/>
      <c r="G963" s="6" t="str">
        <f>IF(D963="","",IF(ISERROR(VLOOKUP($J963,Parameter!$A$7:$D$93,4,FALSE))=TRUE,"NV",VLOOKUP($J963,Parameter!$A$7:$D$93,4,FALSE)))</f>
        <v/>
      </c>
      <c r="H963" s="16">
        <f t="shared" si="71"/>
        <v>124</v>
      </c>
      <c r="I963" s="8" t="str">
        <f t="shared" si="72"/>
        <v>AK_E</v>
      </c>
      <c r="J963" s="8" t="str">
        <f t="shared" si="73"/>
        <v>__AK_E</v>
      </c>
      <c r="K963" s="17" t="str">
        <f t="shared" si="74"/>
        <v>7: 61-</v>
      </c>
    </row>
    <row r="964" spans="1:11" x14ac:dyDescent="0.3">
      <c r="A964" s="15">
        <f t="shared" si="75"/>
        <v>961</v>
      </c>
      <c r="B964" s="3"/>
      <c r="C964" s="3"/>
      <c r="D964" s="4"/>
      <c r="E964" s="5"/>
      <c r="F964" s="5"/>
      <c r="G964" s="6" t="str">
        <f>IF(D964="","",IF(ISERROR(VLOOKUP($J964,Parameter!$A$7:$D$93,4,FALSE))=TRUE,"NV",VLOOKUP($J964,Parameter!$A$7:$D$93,4,FALSE)))</f>
        <v/>
      </c>
      <c r="H964" s="16">
        <f t="shared" si="71"/>
        <v>124</v>
      </c>
      <c r="I964" s="8" t="str">
        <f t="shared" si="72"/>
        <v>AK_E</v>
      </c>
      <c r="J964" s="8" t="str">
        <f t="shared" si="73"/>
        <v>__AK_E</v>
      </c>
      <c r="K964" s="17" t="str">
        <f t="shared" si="74"/>
        <v>7: 61-</v>
      </c>
    </row>
    <row r="965" spans="1:11" x14ac:dyDescent="0.3">
      <c r="A965" s="15">
        <f t="shared" si="75"/>
        <v>962</v>
      </c>
      <c r="B965" s="3"/>
      <c r="C965" s="3"/>
      <c r="D965" s="4"/>
      <c r="E965" s="5"/>
      <c r="F965" s="5"/>
      <c r="G965" s="6" t="str">
        <f>IF(D965="","",IF(ISERROR(VLOOKUP($J965,Parameter!$A$7:$D$93,4,FALSE))=TRUE,"NV",VLOOKUP($J965,Parameter!$A$7:$D$93,4,FALSE)))</f>
        <v/>
      </c>
      <c r="H965" s="16">
        <f t="shared" ref="H965:H1028" si="76">ROUNDDOWN((DATE($C$1,12,31)-DATE(YEAR($D965),12,31))/365,-0.2)</f>
        <v>124</v>
      </c>
      <c r="I965" s="8" t="str">
        <f t="shared" ref="I965:I1028" si="77">IF(H965&lt;=9,"C",IF(AND(H965&gt;9,H965&lt;=12),"B",IF(AND(H965&gt;12,H965&lt;=14),"A",IF(AND(H965&gt;14,H965&lt;=16),"Jugend",IF(AND(H965&gt;16,H965&lt;=18),"Junioren",IF(AND(H965&gt;18,H965&lt;=31),"LK",IF(AND(H965&gt;31,H965&lt;=39),"AK_A",IF(AND(H965&gt;39,H965&lt;=49),"AK_B",IF(AND(H965&gt;49,H965&lt;=59),"AK_C",IF(AND(H965&gt;59,H965&lt;=69),"AK_D",IF(H965&gt;69,"AK_E","Fehler")))))))))))</f>
        <v>AK_E</v>
      </c>
      <c r="J965" s="8" t="str">
        <f t="shared" ref="J965:J1028" si="78">E965&amp;"_"&amp;F965&amp;"_"&amp;I965</f>
        <v>__AK_E</v>
      </c>
      <c r="K965" s="17" t="str">
        <f t="shared" ref="K965:K1028" si="79">IF(H965="","",IF(AND(H965&gt;0,H965&lt;=6),"1: 0-6",IF(AND(H965&gt;6,H965&lt;=14),"2: 7-14",IF(AND(H965&gt;14,H965&lt;=18),"3: 15-18",IF(AND(H965&gt;18,H965&lt;=26),"4: 19-26",IF(AND(H965&gt;26,H965&lt;=40),"5: 27-40",IF(AND(H965&gt;40,H965&lt;=60),"6: 41-60","7: 61-")))))))</f>
        <v>7: 61-</v>
      </c>
    </row>
    <row r="966" spans="1:11" x14ac:dyDescent="0.3">
      <c r="A966" s="15">
        <f t="shared" ref="A966:A1029" si="80">A965+1</f>
        <v>963</v>
      </c>
      <c r="B966" s="3"/>
      <c r="C966" s="3"/>
      <c r="D966" s="4"/>
      <c r="E966" s="5"/>
      <c r="F966" s="5"/>
      <c r="G966" s="6" t="str">
        <f>IF(D966="","",IF(ISERROR(VLOOKUP($J966,Parameter!$A$7:$D$93,4,FALSE))=TRUE,"NV",VLOOKUP($J966,Parameter!$A$7:$D$93,4,FALSE)))</f>
        <v/>
      </c>
      <c r="H966" s="16">
        <f t="shared" si="76"/>
        <v>124</v>
      </c>
      <c r="I966" s="8" t="str">
        <f t="shared" si="77"/>
        <v>AK_E</v>
      </c>
      <c r="J966" s="8" t="str">
        <f t="shared" si="78"/>
        <v>__AK_E</v>
      </c>
      <c r="K966" s="17" t="str">
        <f t="shared" si="79"/>
        <v>7: 61-</v>
      </c>
    </row>
    <row r="967" spans="1:11" x14ac:dyDescent="0.3">
      <c r="A967" s="15">
        <f t="shared" si="80"/>
        <v>964</v>
      </c>
      <c r="B967" s="3"/>
      <c r="C967" s="3"/>
      <c r="D967" s="4"/>
      <c r="E967" s="5"/>
      <c r="F967" s="5"/>
      <c r="G967" s="6" t="str">
        <f>IF(D967="","",IF(ISERROR(VLOOKUP($J967,Parameter!$A$7:$D$93,4,FALSE))=TRUE,"NV",VLOOKUP($J967,Parameter!$A$7:$D$93,4,FALSE)))</f>
        <v/>
      </c>
      <c r="H967" s="16">
        <f t="shared" si="76"/>
        <v>124</v>
      </c>
      <c r="I967" s="8" t="str">
        <f t="shared" si="77"/>
        <v>AK_E</v>
      </c>
      <c r="J967" s="8" t="str">
        <f t="shared" si="78"/>
        <v>__AK_E</v>
      </c>
      <c r="K967" s="17" t="str">
        <f t="shared" si="79"/>
        <v>7: 61-</v>
      </c>
    </row>
    <row r="968" spans="1:11" x14ac:dyDescent="0.3">
      <c r="A968" s="15">
        <f t="shared" si="80"/>
        <v>965</v>
      </c>
      <c r="B968" s="3"/>
      <c r="C968" s="3"/>
      <c r="D968" s="4"/>
      <c r="E968" s="5"/>
      <c r="F968" s="5"/>
      <c r="G968" s="6" t="str">
        <f>IF(D968="","",IF(ISERROR(VLOOKUP($J968,Parameter!$A$7:$D$93,4,FALSE))=TRUE,"NV",VLOOKUP($J968,Parameter!$A$7:$D$93,4,FALSE)))</f>
        <v/>
      </c>
      <c r="H968" s="16">
        <f t="shared" si="76"/>
        <v>124</v>
      </c>
      <c r="I968" s="8" t="str">
        <f t="shared" si="77"/>
        <v>AK_E</v>
      </c>
      <c r="J968" s="8" t="str">
        <f t="shared" si="78"/>
        <v>__AK_E</v>
      </c>
      <c r="K968" s="17" t="str">
        <f t="shared" si="79"/>
        <v>7: 61-</v>
      </c>
    </row>
    <row r="969" spans="1:11" x14ac:dyDescent="0.3">
      <c r="A969" s="15">
        <f t="shared" si="80"/>
        <v>966</v>
      </c>
      <c r="B969" s="3"/>
      <c r="C969" s="3"/>
      <c r="D969" s="4"/>
      <c r="E969" s="5"/>
      <c r="F969" s="5"/>
      <c r="G969" s="6" t="str">
        <f>IF(D969="","",IF(ISERROR(VLOOKUP($J969,Parameter!$A$7:$D$93,4,FALSE))=TRUE,"NV",VLOOKUP($J969,Parameter!$A$7:$D$93,4,FALSE)))</f>
        <v/>
      </c>
      <c r="H969" s="16">
        <f t="shared" si="76"/>
        <v>124</v>
      </c>
      <c r="I969" s="8" t="str">
        <f t="shared" si="77"/>
        <v>AK_E</v>
      </c>
      <c r="J969" s="8" t="str">
        <f t="shared" si="78"/>
        <v>__AK_E</v>
      </c>
      <c r="K969" s="17" t="str">
        <f t="shared" si="79"/>
        <v>7: 61-</v>
      </c>
    </row>
    <row r="970" spans="1:11" x14ac:dyDescent="0.3">
      <c r="A970" s="15">
        <f t="shared" si="80"/>
        <v>967</v>
      </c>
      <c r="B970" s="3"/>
      <c r="C970" s="3"/>
      <c r="D970" s="4"/>
      <c r="E970" s="5"/>
      <c r="F970" s="5"/>
      <c r="G970" s="6" t="str">
        <f>IF(D970="","",IF(ISERROR(VLOOKUP($J970,Parameter!$A$7:$D$93,4,FALSE))=TRUE,"NV",VLOOKUP($J970,Parameter!$A$7:$D$93,4,FALSE)))</f>
        <v/>
      </c>
      <c r="H970" s="16">
        <f t="shared" si="76"/>
        <v>124</v>
      </c>
      <c r="I970" s="8" t="str">
        <f t="shared" si="77"/>
        <v>AK_E</v>
      </c>
      <c r="J970" s="8" t="str">
        <f t="shared" si="78"/>
        <v>__AK_E</v>
      </c>
      <c r="K970" s="17" t="str">
        <f t="shared" si="79"/>
        <v>7: 61-</v>
      </c>
    </row>
    <row r="971" spans="1:11" x14ac:dyDescent="0.3">
      <c r="A971" s="15">
        <f t="shared" si="80"/>
        <v>968</v>
      </c>
      <c r="B971" s="3"/>
      <c r="C971" s="3"/>
      <c r="D971" s="4"/>
      <c r="E971" s="5"/>
      <c r="F971" s="5"/>
      <c r="G971" s="6" t="str">
        <f>IF(D971="","",IF(ISERROR(VLOOKUP($J971,Parameter!$A$7:$D$93,4,FALSE))=TRUE,"NV",VLOOKUP($J971,Parameter!$A$7:$D$93,4,FALSE)))</f>
        <v/>
      </c>
      <c r="H971" s="16">
        <f t="shared" si="76"/>
        <v>124</v>
      </c>
      <c r="I971" s="8" t="str">
        <f t="shared" si="77"/>
        <v>AK_E</v>
      </c>
      <c r="J971" s="8" t="str">
        <f t="shared" si="78"/>
        <v>__AK_E</v>
      </c>
      <c r="K971" s="17" t="str">
        <f t="shared" si="79"/>
        <v>7: 61-</v>
      </c>
    </row>
    <row r="972" spans="1:11" x14ac:dyDescent="0.3">
      <c r="A972" s="15">
        <f t="shared" si="80"/>
        <v>969</v>
      </c>
      <c r="B972" s="3"/>
      <c r="C972" s="3"/>
      <c r="D972" s="4"/>
      <c r="E972" s="5"/>
      <c r="F972" s="5"/>
      <c r="G972" s="6" t="str">
        <f>IF(D972="","",IF(ISERROR(VLOOKUP($J972,Parameter!$A$7:$D$93,4,FALSE))=TRUE,"NV",VLOOKUP($J972,Parameter!$A$7:$D$93,4,FALSE)))</f>
        <v/>
      </c>
      <c r="H972" s="16">
        <f t="shared" si="76"/>
        <v>124</v>
      </c>
      <c r="I972" s="8" t="str">
        <f t="shared" si="77"/>
        <v>AK_E</v>
      </c>
      <c r="J972" s="8" t="str">
        <f t="shared" si="78"/>
        <v>__AK_E</v>
      </c>
      <c r="K972" s="17" t="str">
        <f t="shared" si="79"/>
        <v>7: 61-</v>
      </c>
    </row>
    <row r="973" spans="1:11" x14ac:dyDescent="0.3">
      <c r="A973" s="15">
        <f t="shared" si="80"/>
        <v>970</v>
      </c>
      <c r="B973" s="3"/>
      <c r="C973" s="3"/>
      <c r="D973" s="4"/>
      <c r="E973" s="5"/>
      <c r="F973" s="5"/>
      <c r="G973" s="6" t="str">
        <f>IF(D973="","",IF(ISERROR(VLOOKUP($J973,Parameter!$A$7:$D$93,4,FALSE))=TRUE,"NV",VLOOKUP($J973,Parameter!$A$7:$D$93,4,FALSE)))</f>
        <v/>
      </c>
      <c r="H973" s="16">
        <f t="shared" si="76"/>
        <v>124</v>
      </c>
      <c r="I973" s="8" t="str">
        <f t="shared" si="77"/>
        <v>AK_E</v>
      </c>
      <c r="J973" s="8" t="str">
        <f t="shared" si="78"/>
        <v>__AK_E</v>
      </c>
      <c r="K973" s="17" t="str">
        <f t="shared" si="79"/>
        <v>7: 61-</v>
      </c>
    </row>
    <row r="974" spans="1:11" x14ac:dyDescent="0.3">
      <c r="A974" s="15">
        <f t="shared" si="80"/>
        <v>971</v>
      </c>
      <c r="B974" s="3"/>
      <c r="C974" s="3"/>
      <c r="D974" s="4"/>
      <c r="E974" s="5"/>
      <c r="F974" s="5"/>
      <c r="G974" s="6" t="str">
        <f>IF(D974="","",IF(ISERROR(VLOOKUP($J974,Parameter!$A$7:$D$93,4,FALSE))=TRUE,"NV",VLOOKUP($J974,Parameter!$A$7:$D$93,4,FALSE)))</f>
        <v/>
      </c>
      <c r="H974" s="16">
        <f t="shared" si="76"/>
        <v>124</v>
      </c>
      <c r="I974" s="8" t="str">
        <f t="shared" si="77"/>
        <v>AK_E</v>
      </c>
      <c r="J974" s="8" t="str">
        <f t="shared" si="78"/>
        <v>__AK_E</v>
      </c>
      <c r="K974" s="17" t="str">
        <f t="shared" si="79"/>
        <v>7: 61-</v>
      </c>
    </row>
    <row r="975" spans="1:11" x14ac:dyDescent="0.3">
      <c r="A975" s="15">
        <f t="shared" si="80"/>
        <v>972</v>
      </c>
      <c r="B975" s="3"/>
      <c r="C975" s="3"/>
      <c r="D975" s="4"/>
      <c r="E975" s="5"/>
      <c r="F975" s="5"/>
      <c r="G975" s="6" t="str">
        <f>IF(D975="","",IF(ISERROR(VLOOKUP($J975,Parameter!$A$7:$D$93,4,FALSE))=TRUE,"NV",VLOOKUP($J975,Parameter!$A$7:$D$93,4,FALSE)))</f>
        <v/>
      </c>
      <c r="H975" s="16">
        <f t="shared" si="76"/>
        <v>124</v>
      </c>
      <c r="I975" s="8" t="str">
        <f t="shared" si="77"/>
        <v>AK_E</v>
      </c>
      <c r="J975" s="8" t="str">
        <f t="shared" si="78"/>
        <v>__AK_E</v>
      </c>
      <c r="K975" s="17" t="str">
        <f t="shared" si="79"/>
        <v>7: 61-</v>
      </c>
    </row>
    <row r="976" spans="1:11" x14ac:dyDescent="0.3">
      <c r="A976" s="15">
        <f t="shared" si="80"/>
        <v>973</v>
      </c>
      <c r="B976" s="3"/>
      <c r="C976" s="3"/>
      <c r="D976" s="4"/>
      <c r="E976" s="5"/>
      <c r="F976" s="5"/>
      <c r="G976" s="6" t="str">
        <f>IF(D976="","",IF(ISERROR(VLOOKUP($J976,Parameter!$A$7:$D$93,4,FALSE))=TRUE,"NV",VLOOKUP($J976,Parameter!$A$7:$D$93,4,FALSE)))</f>
        <v/>
      </c>
      <c r="H976" s="16">
        <f t="shared" si="76"/>
        <v>124</v>
      </c>
      <c r="I976" s="8" t="str">
        <f t="shared" si="77"/>
        <v>AK_E</v>
      </c>
      <c r="J976" s="8" t="str">
        <f t="shared" si="78"/>
        <v>__AK_E</v>
      </c>
      <c r="K976" s="17" t="str">
        <f t="shared" si="79"/>
        <v>7: 61-</v>
      </c>
    </row>
    <row r="977" spans="1:11" x14ac:dyDescent="0.3">
      <c r="A977" s="15">
        <f t="shared" si="80"/>
        <v>974</v>
      </c>
      <c r="B977" s="3"/>
      <c r="C977" s="3"/>
      <c r="D977" s="4"/>
      <c r="E977" s="5"/>
      <c r="F977" s="5"/>
      <c r="G977" s="6" t="str">
        <f>IF(D977="","",IF(ISERROR(VLOOKUP($J977,Parameter!$A$7:$D$93,4,FALSE))=TRUE,"NV",VLOOKUP($J977,Parameter!$A$7:$D$93,4,FALSE)))</f>
        <v/>
      </c>
      <c r="H977" s="16">
        <f t="shared" si="76"/>
        <v>124</v>
      </c>
      <c r="I977" s="8" t="str">
        <f t="shared" si="77"/>
        <v>AK_E</v>
      </c>
      <c r="J977" s="8" t="str">
        <f t="shared" si="78"/>
        <v>__AK_E</v>
      </c>
      <c r="K977" s="17" t="str">
        <f t="shared" si="79"/>
        <v>7: 61-</v>
      </c>
    </row>
    <row r="978" spans="1:11" x14ac:dyDescent="0.3">
      <c r="A978" s="15">
        <f t="shared" si="80"/>
        <v>975</v>
      </c>
      <c r="B978" s="3"/>
      <c r="C978" s="3"/>
      <c r="D978" s="4"/>
      <c r="E978" s="5"/>
      <c r="F978" s="5"/>
      <c r="G978" s="6" t="str">
        <f>IF(D978="","",IF(ISERROR(VLOOKUP($J978,Parameter!$A$7:$D$93,4,FALSE))=TRUE,"NV",VLOOKUP($J978,Parameter!$A$7:$D$93,4,FALSE)))</f>
        <v/>
      </c>
      <c r="H978" s="16">
        <f t="shared" si="76"/>
        <v>124</v>
      </c>
      <c r="I978" s="8" t="str">
        <f t="shared" si="77"/>
        <v>AK_E</v>
      </c>
      <c r="J978" s="8" t="str">
        <f t="shared" si="78"/>
        <v>__AK_E</v>
      </c>
      <c r="K978" s="17" t="str">
        <f t="shared" si="79"/>
        <v>7: 61-</v>
      </c>
    </row>
    <row r="979" spans="1:11" x14ac:dyDescent="0.3">
      <c r="A979" s="15">
        <f t="shared" si="80"/>
        <v>976</v>
      </c>
      <c r="B979" s="3"/>
      <c r="C979" s="3"/>
      <c r="D979" s="4"/>
      <c r="E979" s="5"/>
      <c r="F979" s="5"/>
      <c r="G979" s="6" t="str">
        <f>IF(D979="","",IF(ISERROR(VLOOKUP($J979,Parameter!$A$7:$D$93,4,FALSE))=TRUE,"NV",VLOOKUP($J979,Parameter!$A$7:$D$93,4,FALSE)))</f>
        <v/>
      </c>
      <c r="H979" s="16">
        <f t="shared" si="76"/>
        <v>124</v>
      </c>
      <c r="I979" s="8" t="str">
        <f t="shared" si="77"/>
        <v>AK_E</v>
      </c>
      <c r="J979" s="8" t="str">
        <f t="shared" si="78"/>
        <v>__AK_E</v>
      </c>
      <c r="K979" s="17" t="str">
        <f t="shared" si="79"/>
        <v>7: 61-</v>
      </c>
    </row>
    <row r="980" spans="1:11" x14ac:dyDescent="0.3">
      <c r="A980" s="15">
        <f t="shared" si="80"/>
        <v>977</v>
      </c>
      <c r="B980" s="3"/>
      <c r="C980" s="3"/>
      <c r="D980" s="4"/>
      <c r="E980" s="5"/>
      <c r="F980" s="5"/>
      <c r="G980" s="6" t="str">
        <f>IF(D980="","",IF(ISERROR(VLOOKUP($J980,Parameter!$A$7:$D$93,4,FALSE))=TRUE,"NV",VLOOKUP($J980,Parameter!$A$7:$D$93,4,FALSE)))</f>
        <v/>
      </c>
      <c r="H980" s="16">
        <f t="shared" si="76"/>
        <v>124</v>
      </c>
      <c r="I980" s="8" t="str">
        <f t="shared" si="77"/>
        <v>AK_E</v>
      </c>
      <c r="J980" s="8" t="str">
        <f t="shared" si="78"/>
        <v>__AK_E</v>
      </c>
      <c r="K980" s="17" t="str">
        <f t="shared" si="79"/>
        <v>7: 61-</v>
      </c>
    </row>
    <row r="981" spans="1:11" x14ac:dyDescent="0.3">
      <c r="A981" s="15">
        <f t="shared" si="80"/>
        <v>978</v>
      </c>
      <c r="B981" s="3"/>
      <c r="C981" s="3"/>
      <c r="D981" s="4"/>
      <c r="E981" s="5"/>
      <c r="F981" s="5"/>
      <c r="G981" s="6" t="str">
        <f>IF(D981="","",IF(ISERROR(VLOOKUP($J981,Parameter!$A$7:$D$93,4,FALSE))=TRUE,"NV",VLOOKUP($J981,Parameter!$A$7:$D$93,4,FALSE)))</f>
        <v/>
      </c>
      <c r="H981" s="16">
        <f t="shared" si="76"/>
        <v>124</v>
      </c>
      <c r="I981" s="8" t="str">
        <f t="shared" si="77"/>
        <v>AK_E</v>
      </c>
      <c r="J981" s="8" t="str">
        <f t="shared" si="78"/>
        <v>__AK_E</v>
      </c>
      <c r="K981" s="17" t="str">
        <f t="shared" si="79"/>
        <v>7: 61-</v>
      </c>
    </row>
    <row r="982" spans="1:11" x14ac:dyDescent="0.3">
      <c r="A982" s="15">
        <f t="shared" si="80"/>
        <v>979</v>
      </c>
      <c r="B982" s="3"/>
      <c r="C982" s="3"/>
      <c r="D982" s="4"/>
      <c r="E982" s="5"/>
      <c r="F982" s="5"/>
      <c r="G982" s="6" t="str">
        <f>IF(D982="","",IF(ISERROR(VLOOKUP($J982,Parameter!$A$7:$D$93,4,FALSE))=TRUE,"NV",VLOOKUP($J982,Parameter!$A$7:$D$93,4,FALSE)))</f>
        <v/>
      </c>
      <c r="H982" s="16">
        <f t="shared" si="76"/>
        <v>124</v>
      </c>
      <c r="I982" s="8" t="str">
        <f t="shared" si="77"/>
        <v>AK_E</v>
      </c>
      <c r="J982" s="8" t="str">
        <f t="shared" si="78"/>
        <v>__AK_E</v>
      </c>
      <c r="K982" s="17" t="str">
        <f t="shared" si="79"/>
        <v>7: 61-</v>
      </c>
    </row>
    <row r="983" spans="1:11" x14ac:dyDescent="0.3">
      <c r="A983" s="15">
        <f t="shared" si="80"/>
        <v>980</v>
      </c>
      <c r="B983" s="3"/>
      <c r="C983" s="3"/>
      <c r="D983" s="4"/>
      <c r="E983" s="5"/>
      <c r="F983" s="5"/>
      <c r="G983" s="6" t="str">
        <f>IF(D983="","",IF(ISERROR(VLOOKUP($J983,Parameter!$A$7:$D$93,4,FALSE))=TRUE,"NV",VLOOKUP($J983,Parameter!$A$7:$D$93,4,FALSE)))</f>
        <v/>
      </c>
      <c r="H983" s="16">
        <f t="shared" si="76"/>
        <v>124</v>
      </c>
      <c r="I983" s="8" t="str">
        <f t="shared" si="77"/>
        <v>AK_E</v>
      </c>
      <c r="J983" s="8" t="str">
        <f t="shared" si="78"/>
        <v>__AK_E</v>
      </c>
      <c r="K983" s="17" t="str">
        <f t="shared" si="79"/>
        <v>7: 61-</v>
      </c>
    </row>
    <row r="984" spans="1:11" x14ac:dyDescent="0.3">
      <c r="A984" s="15">
        <f t="shared" si="80"/>
        <v>981</v>
      </c>
      <c r="B984" s="3"/>
      <c r="C984" s="3"/>
      <c r="D984" s="4"/>
      <c r="E984" s="5"/>
      <c r="F984" s="5"/>
      <c r="G984" s="6" t="str">
        <f>IF(D984="","",IF(ISERROR(VLOOKUP($J984,Parameter!$A$7:$D$93,4,FALSE))=TRUE,"NV",VLOOKUP($J984,Parameter!$A$7:$D$93,4,FALSE)))</f>
        <v/>
      </c>
      <c r="H984" s="16">
        <f t="shared" si="76"/>
        <v>124</v>
      </c>
      <c r="I984" s="8" t="str">
        <f t="shared" si="77"/>
        <v>AK_E</v>
      </c>
      <c r="J984" s="8" t="str">
        <f t="shared" si="78"/>
        <v>__AK_E</v>
      </c>
      <c r="K984" s="17" t="str">
        <f t="shared" si="79"/>
        <v>7: 61-</v>
      </c>
    </row>
    <row r="985" spans="1:11" x14ac:dyDescent="0.3">
      <c r="A985" s="15">
        <f t="shared" si="80"/>
        <v>982</v>
      </c>
      <c r="B985" s="3"/>
      <c r="C985" s="3"/>
      <c r="D985" s="4"/>
      <c r="E985" s="5"/>
      <c r="F985" s="5"/>
      <c r="G985" s="6" t="str">
        <f>IF(D985="","",IF(ISERROR(VLOOKUP($J985,Parameter!$A$7:$D$93,4,FALSE))=TRUE,"NV",VLOOKUP($J985,Parameter!$A$7:$D$93,4,FALSE)))</f>
        <v/>
      </c>
      <c r="H985" s="16">
        <f t="shared" si="76"/>
        <v>124</v>
      </c>
      <c r="I985" s="8" t="str">
        <f t="shared" si="77"/>
        <v>AK_E</v>
      </c>
      <c r="J985" s="8" t="str">
        <f t="shared" si="78"/>
        <v>__AK_E</v>
      </c>
      <c r="K985" s="17" t="str">
        <f t="shared" si="79"/>
        <v>7: 61-</v>
      </c>
    </row>
    <row r="986" spans="1:11" x14ac:dyDescent="0.3">
      <c r="A986" s="15">
        <f t="shared" si="80"/>
        <v>983</v>
      </c>
      <c r="B986" s="3"/>
      <c r="C986" s="3"/>
      <c r="D986" s="4"/>
      <c r="E986" s="5"/>
      <c r="F986" s="5"/>
      <c r="G986" s="6" t="str">
        <f>IF(D986="","",IF(ISERROR(VLOOKUP($J986,Parameter!$A$7:$D$93,4,FALSE))=TRUE,"NV",VLOOKUP($J986,Parameter!$A$7:$D$93,4,FALSE)))</f>
        <v/>
      </c>
      <c r="H986" s="16">
        <f t="shared" si="76"/>
        <v>124</v>
      </c>
      <c r="I986" s="8" t="str">
        <f t="shared" si="77"/>
        <v>AK_E</v>
      </c>
      <c r="J986" s="8" t="str">
        <f t="shared" si="78"/>
        <v>__AK_E</v>
      </c>
      <c r="K986" s="17" t="str">
        <f t="shared" si="79"/>
        <v>7: 61-</v>
      </c>
    </row>
    <row r="987" spans="1:11" x14ac:dyDescent="0.3">
      <c r="A987" s="15">
        <f t="shared" si="80"/>
        <v>984</v>
      </c>
      <c r="B987" s="3"/>
      <c r="C987" s="3"/>
      <c r="D987" s="4"/>
      <c r="E987" s="5"/>
      <c r="F987" s="5"/>
      <c r="G987" s="6" t="str">
        <f>IF(D987="","",IF(ISERROR(VLOOKUP($J987,Parameter!$A$7:$D$93,4,FALSE))=TRUE,"NV",VLOOKUP($J987,Parameter!$A$7:$D$93,4,FALSE)))</f>
        <v/>
      </c>
      <c r="H987" s="16">
        <f t="shared" si="76"/>
        <v>124</v>
      </c>
      <c r="I987" s="8" t="str">
        <f t="shared" si="77"/>
        <v>AK_E</v>
      </c>
      <c r="J987" s="8" t="str">
        <f t="shared" si="78"/>
        <v>__AK_E</v>
      </c>
      <c r="K987" s="17" t="str">
        <f t="shared" si="79"/>
        <v>7: 61-</v>
      </c>
    </row>
    <row r="988" spans="1:11" x14ac:dyDescent="0.3">
      <c r="A988" s="15">
        <f t="shared" si="80"/>
        <v>985</v>
      </c>
      <c r="B988" s="3"/>
      <c r="C988" s="3"/>
      <c r="D988" s="4"/>
      <c r="E988" s="5"/>
      <c r="F988" s="5"/>
      <c r="G988" s="6" t="str">
        <f>IF(D988="","",IF(ISERROR(VLOOKUP($J988,Parameter!$A$7:$D$93,4,FALSE))=TRUE,"NV",VLOOKUP($J988,Parameter!$A$7:$D$93,4,FALSE)))</f>
        <v/>
      </c>
      <c r="H988" s="16">
        <f t="shared" si="76"/>
        <v>124</v>
      </c>
      <c r="I988" s="8" t="str">
        <f t="shared" si="77"/>
        <v>AK_E</v>
      </c>
      <c r="J988" s="8" t="str">
        <f t="shared" si="78"/>
        <v>__AK_E</v>
      </c>
      <c r="K988" s="17" t="str">
        <f t="shared" si="79"/>
        <v>7: 61-</v>
      </c>
    </row>
    <row r="989" spans="1:11" x14ac:dyDescent="0.3">
      <c r="A989" s="15">
        <f t="shared" si="80"/>
        <v>986</v>
      </c>
      <c r="B989" s="3"/>
      <c r="C989" s="3"/>
      <c r="D989" s="4"/>
      <c r="E989" s="5"/>
      <c r="F989" s="5"/>
      <c r="G989" s="6" t="str">
        <f>IF(D989="","",IF(ISERROR(VLOOKUP($J989,Parameter!$A$7:$D$93,4,FALSE))=TRUE,"NV",VLOOKUP($J989,Parameter!$A$7:$D$93,4,FALSE)))</f>
        <v/>
      </c>
      <c r="H989" s="16">
        <f t="shared" si="76"/>
        <v>124</v>
      </c>
      <c r="I989" s="8" t="str">
        <f t="shared" si="77"/>
        <v>AK_E</v>
      </c>
      <c r="J989" s="8" t="str">
        <f t="shared" si="78"/>
        <v>__AK_E</v>
      </c>
      <c r="K989" s="17" t="str">
        <f t="shared" si="79"/>
        <v>7: 61-</v>
      </c>
    </row>
    <row r="990" spans="1:11" x14ac:dyDescent="0.3">
      <c r="A990" s="15">
        <f t="shared" si="80"/>
        <v>987</v>
      </c>
      <c r="B990" s="3"/>
      <c r="C990" s="3"/>
      <c r="D990" s="4"/>
      <c r="E990" s="5"/>
      <c r="F990" s="5"/>
      <c r="G990" s="6" t="str">
        <f>IF(D990="","",IF(ISERROR(VLOOKUP($J990,Parameter!$A$7:$D$93,4,FALSE))=TRUE,"NV",VLOOKUP($J990,Parameter!$A$7:$D$93,4,FALSE)))</f>
        <v/>
      </c>
      <c r="H990" s="16">
        <f t="shared" si="76"/>
        <v>124</v>
      </c>
      <c r="I990" s="8" t="str">
        <f t="shared" si="77"/>
        <v>AK_E</v>
      </c>
      <c r="J990" s="8" t="str">
        <f t="shared" si="78"/>
        <v>__AK_E</v>
      </c>
      <c r="K990" s="17" t="str">
        <f t="shared" si="79"/>
        <v>7: 61-</v>
      </c>
    </row>
    <row r="991" spans="1:11" x14ac:dyDescent="0.3">
      <c r="A991" s="15">
        <f t="shared" si="80"/>
        <v>988</v>
      </c>
      <c r="B991" s="3"/>
      <c r="C991" s="3"/>
      <c r="D991" s="4"/>
      <c r="E991" s="5"/>
      <c r="F991" s="5"/>
      <c r="G991" s="6" t="str">
        <f>IF(D991="","",IF(ISERROR(VLOOKUP($J991,Parameter!$A$7:$D$93,4,FALSE))=TRUE,"NV",VLOOKUP($J991,Parameter!$A$7:$D$93,4,FALSE)))</f>
        <v/>
      </c>
      <c r="H991" s="16">
        <f t="shared" si="76"/>
        <v>124</v>
      </c>
      <c r="I991" s="8" t="str">
        <f t="shared" si="77"/>
        <v>AK_E</v>
      </c>
      <c r="J991" s="8" t="str">
        <f t="shared" si="78"/>
        <v>__AK_E</v>
      </c>
      <c r="K991" s="17" t="str">
        <f t="shared" si="79"/>
        <v>7: 61-</v>
      </c>
    </row>
    <row r="992" spans="1:11" x14ac:dyDescent="0.3">
      <c r="A992" s="15">
        <f t="shared" si="80"/>
        <v>989</v>
      </c>
      <c r="B992" s="3"/>
      <c r="C992" s="3"/>
      <c r="D992" s="4"/>
      <c r="E992" s="5"/>
      <c r="F992" s="5"/>
      <c r="G992" s="6" t="str">
        <f>IF(D992="","",IF(ISERROR(VLOOKUP($J992,Parameter!$A$7:$D$93,4,FALSE))=TRUE,"NV",VLOOKUP($J992,Parameter!$A$7:$D$93,4,FALSE)))</f>
        <v/>
      </c>
      <c r="H992" s="16">
        <f t="shared" si="76"/>
        <v>124</v>
      </c>
      <c r="I992" s="8" t="str">
        <f t="shared" si="77"/>
        <v>AK_E</v>
      </c>
      <c r="J992" s="8" t="str">
        <f t="shared" si="78"/>
        <v>__AK_E</v>
      </c>
      <c r="K992" s="17" t="str">
        <f t="shared" si="79"/>
        <v>7: 61-</v>
      </c>
    </row>
    <row r="993" spans="1:11" x14ac:dyDescent="0.3">
      <c r="A993" s="15">
        <f t="shared" si="80"/>
        <v>990</v>
      </c>
      <c r="B993" s="3"/>
      <c r="C993" s="3"/>
      <c r="D993" s="4"/>
      <c r="E993" s="5"/>
      <c r="F993" s="5"/>
      <c r="G993" s="6" t="str">
        <f>IF(D993="","",IF(ISERROR(VLOOKUP($J993,Parameter!$A$7:$D$93,4,FALSE))=TRUE,"NV",VLOOKUP($J993,Parameter!$A$7:$D$93,4,FALSE)))</f>
        <v/>
      </c>
      <c r="H993" s="16">
        <f t="shared" si="76"/>
        <v>124</v>
      </c>
      <c r="I993" s="8" t="str">
        <f t="shared" si="77"/>
        <v>AK_E</v>
      </c>
      <c r="J993" s="8" t="str">
        <f t="shared" si="78"/>
        <v>__AK_E</v>
      </c>
      <c r="K993" s="17" t="str">
        <f t="shared" si="79"/>
        <v>7: 61-</v>
      </c>
    </row>
    <row r="994" spans="1:11" x14ac:dyDescent="0.3">
      <c r="A994" s="15">
        <f t="shared" si="80"/>
        <v>991</v>
      </c>
      <c r="B994" s="3"/>
      <c r="C994" s="3"/>
      <c r="D994" s="4"/>
      <c r="E994" s="5"/>
      <c r="F994" s="5"/>
      <c r="G994" s="6" t="str">
        <f>IF(D994="","",IF(ISERROR(VLOOKUP($J994,Parameter!$A$7:$D$93,4,FALSE))=TRUE,"NV",VLOOKUP($J994,Parameter!$A$7:$D$93,4,FALSE)))</f>
        <v/>
      </c>
      <c r="H994" s="16">
        <f t="shared" si="76"/>
        <v>124</v>
      </c>
      <c r="I994" s="8" t="str">
        <f t="shared" si="77"/>
        <v>AK_E</v>
      </c>
      <c r="J994" s="8" t="str">
        <f t="shared" si="78"/>
        <v>__AK_E</v>
      </c>
      <c r="K994" s="17" t="str">
        <f t="shared" si="79"/>
        <v>7: 61-</v>
      </c>
    </row>
    <row r="995" spans="1:11" x14ac:dyDescent="0.3">
      <c r="A995" s="15">
        <f t="shared" si="80"/>
        <v>992</v>
      </c>
      <c r="B995" s="3"/>
      <c r="C995" s="3"/>
      <c r="D995" s="4"/>
      <c r="E995" s="5"/>
      <c r="F995" s="5"/>
      <c r="G995" s="6" t="str">
        <f>IF(D995="","",IF(ISERROR(VLOOKUP($J995,Parameter!$A$7:$D$93,4,FALSE))=TRUE,"NV",VLOOKUP($J995,Parameter!$A$7:$D$93,4,FALSE)))</f>
        <v/>
      </c>
      <c r="H995" s="16">
        <f t="shared" si="76"/>
        <v>124</v>
      </c>
      <c r="I995" s="8" t="str">
        <f t="shared" si="77"/>
        <v>AK_E</v>
      </c>
      <c r="J995" s="8" t="str">
        <f t="shared" si="78"/>
        <v>__AK_E</v>
      </c>
      <c r="K995" s="17" t="str">
        <f t="shared" si="79"/>
        <v>7: 61-</v>
      </c>
    </row>
    <row r="996" spans="1:11" x14ac:dyDescent="0.3">
      <c r="A996" s="15">
        <f t="shared" si="80"/>
        <v>993</v>
      </c>
      <c r="B996" s="3"/>
      <c r="C996" s="3"/>
      <c r="D996" s="4"/>
      <c r="E996" s="5"/>
      <c r="F996" s="5"/>
      <c r="G996" s="6" t="str">
        <f>IF(D996="","",IF(ISERROR(VLOOKUP($J996,Parameter!$A$7:$D$93,4,FALSE))=TRUE,"NV",VLOOKUP($J996,Parameter!$A$7:$D$93,4,FALSE)))</f>
        <v/>
      </c>
      <c r="H996" s="16">
        <f t="shared" si="76"/>
        <v>124</v>
      </c>
      <c r="I996" s="8" t="str">
        <f t="shared" si="77"/>
        <v>AK_E</v>
      </c>
      <c r="J996" s="8" t="str">
        <f t="shared" si="78"/>
        <v>__AK_E</v>
      </c>
      <c r="K996" s="17" t="str">
        <f t="shared" si="79"/>
        <v>7: 61-</v>
      </c>
    </row>
    <row r="997" spans="1:11" x14ac:dyDescent="0.3">
      <c r="A997" s="15">
        <f t="shared" si="80"/>
        <v>994</v>
      </c>
      <c r="B997" s="3"/>
      <c r="C997" s="3"/>
      <c r="D997" s="4"/>
      <c r="E997" s="5"/>
      <c r="F997" s="5"/>
      <c r="G997" s="6" t="str">
        <f>IF(D997="","",IF(ISERROR(VLOOKUP($J997,Parameter!$A$7:$D$93,4,FALSE))=TRUE,"NV",VLOOKUP($J997,Parameter!$A$7:$D$93,4,FALSE)))</f>
        <v/>
      </c>
      <c r="H997" s="16">
        <f t="shared" si="76"/>
        <v>124</v>
      </c>
      <c r="I997" s="8" t="str">
        <f t="shared" si="77"/>
        <v>AK_E</v>
      </c>
      <c r="J997" s="8" t="str">
        <f t="shared" si="78"/>
        <v>__AK_E</v>
      </c>
      <c r="K997" s="17" t="str">
        <f t="shared" si="79"/>
        <v>7: 61-</v>
      </c>
    </row>
    <row r="998" spans="1:11" x14ac:dyDescent="0.3">
      <c r="A998" s="15">
        <f t="shared" si="80"/>
        <v>995</v>
      </c>
      <c r="B998" s="3"/>
      <c r="C998" s="3"/>
      <c r="D998" s="4"/>
      <c r="E998" s="5"/>
      <c r="F998" s="5"/>
      <c r="G998" s="6" t="str">
        <f>IF(D998="","",IF(ISERROR(VLOOKUP($J998,Parameter!$A$7:$D$93,4,FALSE))=TRUE,"NV",VLOOKUP($J998,Parameter!$A$7:$D$93,4,FALSE)))</f>
        <v/>
      </c>
      <c r="H998" s="16">
        <f t="shared" si="76"/>
        <v>124</v>
      </c>
      <c r="I998" s="8" t="str">
        <f t="shared" si="77"/>
        <v>AK_E</v>
      </c>
      <c r="J998" s="8" t="str">
        <f t="shared" si="78"/>
        <v>__AK_E</v>
      </c>
      <c r="K998" s="17" t="str">
        <f t="shared" si="79"/>
        <v>7: 61-</v>
      </c>
    </row>
    <row r="999" spans="1:11" x14ac:dyDescent="0.3">
      <c r="A999" s="15">
        <f t="shared" si="80"/>
        <v>996</v>
      </c>
      <c r="B999" s="3"/>
      <c r="C999" s="3"/>
      <c r="D999" s="4"/>
      <c r="E999" s="5"/>
      <c r="F999" s="5"/>
      <c r="G999" s="6" t="str">
        <f>IF(D999="","",IF(ISERROR(VLOOKUP($J999,Parameter!$A$7:$D$93,4,FALSE))=TRUE,"NV",VLOOKUP($J999,Parameter!$A$7:$D$93,4,FALSE)))</f>
        <v/>
      </c>
      <c r="H999" s="16">
        <f t="shared" si="76"/>
        <v>124</v>
      </c>
      <c r="I999" s="8" t="str">
        <f t="shared" si="77"/>
        <v>AK_E</v>
      </c>
      <c r="J999" s="8" t="str">
        <f t="shared" si="78"/>
        <v>__AK_E</v>
      </c>
      <c r="K999" s="17" t="str">
        <f t="shared" si="79"/>
        <v>7: 61-</v>
      </c>
    </row>
    <row r="1000" spans="1:11" x14ac:dyDescent="0.3">
      <c r="A1000" s="15">
        <f t="shared" si="80"/>
        <v>997</v>
      </c>
      <c r="B1000" s="3"/>
      <c r="C1000" s="3"/>
      <c r="D1000" s="4"/>
      <c r="E1000" s="5"/>
      <c r="F1000" s="5"/>
      <c r="G1000" s="6" t="str">
        <f>IF(D1000="","",IF(ISERROR(VLOOKUP($J1000,Parameter!$A$7:$D$93,4,FALSE))=TRUE,"NV",VLOOKUP($J1000,Parameter!$A$7:$D$93,4,FALSE)))</f>
        <v/>
      </c>
      <c r="H1000" s="16">
        <f t="shared" si="76"/>
        <v>124</v>
      </c>
      <c r="I1000" s="8" t="str">
        <f t="shared" si="77"/>
        <v>AK_E</v>
      </c>
      <c r="J1000" s="8" t="str">
        <f t="shared" si="78"/>
        <v>__AK_E</v>
      </c>
      <c r="K1000" s="17" t="str">
        <f t="shared" si="79"/>
        <v>7: 61-</v>
      </c>
    </row>
    <row r="1001" spans="1:11" x14ac:dyDescent="0.3">
      <c r="A1001" s="15">
        <f t="shared" si="80"/>
        <v>998</v>
      </c>
      <c r="B1001" s="3"/>
      <c r="C1001" s="3"/>
      <c r="D1001" s="4"/>
      <c r="E1001" s="5"/>
      <c r="F1001" s="5"/>
      <c r="G1001" s="6" t="str">
        <f>IF(D1001="","",IF(ISERROR(VLOOKUP($J1001,Parameter!$A$7:$D$93,4,FALSE))=TRUE,"NV",VLOOKUP($J1001,Parameter!$A$7:$D$93,4,FALSE)))</f>
        <v/>
      </c>
      <c r="H1001" s="16">
        <f t="shared" si="76"/>
        <v>124</v>
      </c>
      <c r="I1001" s="8" t="str">
        <f t="shared" si="77"/>
        <v>AK_E</v>
      </c>
      <c r="J1001" s="8" t="str">
        <f t="shared" si="78"/>
        <v>__AK_E</v>
      </c>
      <c r="K1001" s="17" t="str">
        <f t="shared" si="79"/>
        <v>7: 61-</v>
      </c>
    </row>
    <row r="1002" spans="1:11" x14ac:dyDescent="0.3">
      <c r="A1002" s="15">
        <f t="shared" si="80"/>
        <v>999</v>
      </c>
      <c r="B1002" s="3"/>
      <c r="C1002" s="3"/>
      <c r="D1002" s="4"/>
      <c r="E1002" s="5"/>
      <c r="F1002" s="5"/>
      <c r="G1002" s="6" t="str">
        <f>IF(D1002="","",IF(ISERROR(VLOOKUP($J1002,Parameter!$A$7:$D$93,4,FALSE))=TRUE,"NV",VLOOKUP($J1002,Parameter!$A$7:$D$93,4,FALSE)))</f>
        <v/>
      </c>
      <c r="H1002" s="16">
        <f t="shared" si="76"/>
        <v>124</v>
      </c>
      <c r="I1002" s="8" t="str">
        <f t="shared" si="77"/>
        <v>AK_E</v>
      </c>
      <c r="J1002" s="8" t="str">
        <f t="shared" si="78"/>
        <v>__AK_E</v>
      </c>
      <c r="K1002" s="17" t="str">
        <f t="shared" si="79"/>
        <v>7: 61-</v>
      </c>
    </row>
    <row r="1003" spans="1:11" x14ac:dyDescent="0.3">
      <c r="A1003" s="15">
        <f t="shared" si="80"/>
        <v>1000</v>
      </c>
      <c r="B1003" s="3"/>
      <c r="C1003" s="3"/>
      <c r="D1003" s="4"/>
      <c r="E1003" s="5"/>
      <c r="F1003" s="5"/>
      <c r="G1003" s="6" t="str">
        <f>IF(D1003="","",IF(ISERROR(VLOOKUP($J1003,Parameter!$A$7:$D$93,4,FALSE))=TRUE,"NV",VLOOKUP($J1003,Parameter!$A$7:$D$93,4,FALSE)))</f>
        <v/>
      </c>
      <c r="H1003" s="16">
        <f t="shared" si="76"/>
        <v>124</v>
      </c>
      <c r="I1003" s="8" t="str">
        <f t="shared" si="77"/>
        <v>AK_E</v>
      </c>
      <c r="J1003" s="8" t="str">
        <f t="shared" si="78"/>
        <v>__AK_E</v>
      </c>
      <c r="K1003" s="17" t="str">
        <f t="shared" si="79"/>
        <v>7: 61-</v>
      </c>
    </row>
    <row r="1004" spans="1:11" x14ac:dyDescent="0.3">
      <c r="A1004" s="15">
        <f t="shared" si="80"/>
        <v>1001</v>
      </c>
      <c r="B1004" s="3"/>
      <c r="C1004" s="3"/>
      <c r="D1004" s="4"/>
      <c r="E1004" s="5"/>
      <c r="F1004" s="5"/>
      <c r="G1004" s="6" t="str">
        <f>IF(D1004="","",IF(ISERROR(VLOOKUP($J1004,Parameter!$A$7:$D$93,4,FALSE))=TRUE,"NV",VLOOKUP($J1004,Parameter!$A$7:$D$93,4,FALSE)))</f>
        <v/>
      </c>
      <c r="H1004" s="16">
        <f t="shared" si="76"/>
        <v>124</v>
      </c>
      <c r="I1004" s="8" t="str">
        <f t="shared" si="77"/>
        <v>AK_E</v>
      </c>
      <c r="J1004" s="8" t="str">
        <f t="shared" si="78"/>
        <v>__AK_E</v>
      </c>
      <c r="K1004" s="17" t="str">
        <f t="shared" si="79"/>
        <v>7: 61-</v>
      </c>
    </row>
    <row r="1005" spans="1:11" x14ac:dyDescent="0.3">
      <c r="A1005" s="15">
        <f t="shared" si="80"/>
        <v>1002</v>
      </c>
      <c r="B1005" s="3"/>
      <c r="C1005" s="3"/>
      <c r="D1005" s="4"/>
      <c r="E1005" s="5"/>
      <c r="F1005" s="5"/>
      <c r="G1005" s="6" t="str">
        <f>IF(D1005="","",IF(ISERROR(VLOOKUP($J1005,Parameter!$A$7:$D$93,4,FALSE))=TRUE,"NV",VLOOKUP($J1005,Parameter!$A$7:$D$93,4,FALSE)))</f>
        <v/>
      </c>
      <c r="H1005" s="16">
        <f t="shared" si="76"/>
        <v>124</v>
      </c>
      <c r="I1005" s="8" t="str">
        <f t="shared" si="77"/>
        <v>AK_E</v>
      </c>
      <c r="J1005" s="8" t="str">
        <f t="shared" si="78"/>
        <v>__AK_E</v>
      </c>
      <c r="K1005" s="17" t="str">
        <f t="shared" si="79"/>
        <v>7: 61-</v>
      </c>
    </row>
    <row r="1006" spans="1:11" x14ac:dyDescent="0.3">
      <c r="A1006" s="15">
        <f t="shared" si="80"/>
        <v>1003</v>
      </c>
      <c r="B1006" s="3"/>
      <c r="C1006" s="3"/>
      <c r="D1006" s="4"/>
      <c r="E1006" s="5"/>
      <c r="F1006" s="5"/>
      <c r="G1006" s="6" t="str">
        <f>IF(D1006="","",IF(ISERROR(VLOOKUP($J1006,Parameter!$A$7:$D$93,4,FALSE))=TRUE,"NV",VLOOKUP($J1006,Parameter!$A$7:$D$93,4,FALSE)))</f>
        <v/>
      </c>
      <c r="H1006" s="16">
        <f t="shared" si="76"/>
        <v>124</v>
      </c>
      <c r="I1006" s="8" t="str">
        <f t="shared" si="77"/>
        <v>AK_E</v>
      </c>
      <c r="J1006" s="8" t="str">
        <f t="shared" si="78"/>
        <v>__AK_E</v>
      </c>
      <c r="K1006" s="17" t="str">
        <f t="shared" si="79"/>
        <v>7: 61-</v>
      </c>
    </row>
    <row r="1007" spans="1:11" x14ac:dyDescent="0.3">
      <c r="A1007" s="15">
        <f t="shared" si="80"/>
        <v>1004</v>
      </c>
      <c r="B1007" s="3"/>
      <c r="C1007" s="3"/>
      <c r="D1007" s="4"/>
      <c r="E1007" s="5"/>
      <c r="F1007" s="5"/>
      <c r="G1007" s="6" t="str">
        <f>IF(D1007="","",IF(ISERROR(VLOOKUP($J1007,Parameter!$A$7:$D$93,4,FALSE))=TRUE,"NV",VLOOKUP($J1007,Parameter!$A$7:$D$93,4,FALSE)))</f>
        <v/>
      </c>
      <c r="H1007" s="16">
        <f t="shared" si="76"/>
        <v>124</v>
      </c>
      <c r="I1007" s="8" t="str">
        <f t="shared" si="77"/>
        <v>AK_E</v>
      </c>
      <c r="J1007" s="8" t="str">
        <f t="shared" si="78"/>
        <v>__AK_E</v>
      </c>
      <c r="K1007" s="17" t="str">
        <f t="shared" si="79"/>
        <v>7: 61-</v>
      </c>
    </row>
    <row r="1008" spans="1:11" x14ac:dyDescent="0.3">
      <c r="A1008" s="15">
        <f t="shared" si="80"/>
        <v>1005</v>
      </c>
      <c r="B1008" s="3"/>
      <c r="C1008" s="3"/>
      <c r="D1008" s="4"/>
      <c r="E1008" s="5"/>
      <c r="F1008" s="5"/>
      <c r="G1008" s="6" t="str">
        <f>IF(D1008="","",IF(ISERROR(VLOOKUP($J1008,Parameter!$A$7:$D$93,4,FALSE))=TRUE,"NV",VLOOKUP($J1008,Parameter!$A$7:$D$93,4,FALSE)))</f>
        <v/>
      </c>
      <c r="H1008" s="16">
        <f t="shared" si="76"/>
        <v>124</v>
      </c>
      <c r="I1008" s="8" t="str">
        <f t="shared" si="77"/>
        <v>AK_E</v>
      </c>
      <c r="J1008" s="8" t="str">
        <f t="shared" si="78"/>
        <v>__AK_E</v>
      </c>
      <c r="K1008" s="17" t="str">
        <f t="shared" si="79"/>
        <v>7: 61-</v>
      </c>
    </row>
    <row r="1009" spans="1:11" x14ac:dyDescent="0.3">
      <c r="A1009" s="15">
        <f t="shared" si="80"/>
        <v>1006</v>
      </c>
      <c r="B1009" s="3"/>
      <c r="C1009" s="3"/>
      <c r="D1009" s="4"/>
      <c r="E1009" s="5"/>
      <c r="F1009" s="5"/>
      <c r="G1009" s="6" t="str">
        <f>IF(D1009="","",IF(ISERROR(VLOOKUP($J1009,Parameter!$A$7:$D$93,4,FALSE))=TRUE,"NV",VLOOKUP($J1009,Parameter!$A$7:$D$93,4,FALSE)))</f>
        <v/>
      </c>
      <c r="H1009" s="16">
        <f t="shared" si="76"/>
        <v>124</v>
      </c>
      <c r="I1009" s="8" t="str">
        <f t="shared" si="77"/>
        <v>AK_E</v>
      </c>
      <c r="J1009" s="8" t="str">
        <f t="shared" si="78"/>
        <v>__AK_E</v>
      </c>
      <c r="K1009" s="17" t="str">
        <f t="shared" si="79"/>
        <v>7: 61-</v>
      </c>
    </row>
    <row r="1010" spans="1:11" x14ac:dyDescent="0.3">
      <c r="A1010" s="15">
        <f t="shared" si="80"/>
        <v>1007</v>
      </c>
      <c r="B1010" s="3"/>
      <c r="C1010" s="3"/>
      <c r="D1010" s="4"/>
      <c r="E1010" s="5"/>
      <c r="F1010" s="5"/>
      <c r="G1010" s="6" t="str">
        <f>IF(D1010="","",IF(ISERROR(VLOOKUP($J1010,Parameter!$A$7:$D$93,4,FALSE))=TRUE,"NV",VLOOKUP($J1010,Parameter!$A$7:$D$93,4,FALSE)))</f>
        <v/>
      </c>
      <c r="H1010" s="16">
        <f t="shared" si="76"/>
        <v>124</v>
      </c>
      <c r="I1010" s="8" t="str">
        <f t="shared" si="77"/>
        <v>AK_E</v>
      </c>
      <c r="J1010" s="8" t="str">
        <f t="shared" si="78"/>
        <v>__AK_E</v>
      </c>
      <c r="K1010" s="17" t="str">
        <f t="shared" si="79"/>
        <v>7: 61-</v>
      </c>
    </row>
    <row r="1011" spans="1:11" x14ac:dyDescent="0.3">
      <c r="A1011" s="15">
        <f t="shared" si="80"/>
        <v>1008</v>
      </c>
      <c r="B1011" s="3"/>
      <c r="C1011" s="3"/>
      <c r="D1011" s="4"/>
      <c r="E1011" s="5"/>
      <c r="F1011" s="5"/>
      <c r="G1011" s="6" t="str">
        <f>IF(D1011="","",IF(ISERROR(VLOOKUP($J1011,Parameter!$A$7:$D$93,4,FALSE))=TRUE,"NV",VLOOKUP($J1011,Parameter!$A$7:$D$93,4,FALSE)))</f>
        <v/>
      </c>
      <c r="H1011" s="16">
        <f t="shared" si="76"/>
        <v>124</v>
      </c>
      <c r="I1011" s="8" t="str">
        <f t="shared" si="77"/>
        <v>AK_E</v>
      </c>
      <c r="J1011" s="8" t="str">
        <f t="shared" si="78"/>
        <v>__AK_E</v>
      </c>
      <c r="K1011" s="17" t="str">
        <f t="shared" si="79"/>
        <v>7: 61-</v>
      </c>
    </row>
    <row r="1012" spans="1:11" x14ac:dyDescent="0.3">
      <c r="A1012" s="15">
        <f t="shared" si="80"/>
        <v>1009</v>
      </c>
      <c r="B1012" s="3"/>
      <c r="C1012" s="3"/>
      <c r="D1012" s="4"/>
      <c r="E1012" s="5"/>
      <c r="F1012" s="5"/>
      <c r="G1012" s="6" t="str">
        <f>IF(D1012="","",IF(ISERROR(VLOOKUP($J1012,Parameter!$A$7:$D$93,4,FALSE))=TRUE,"NV",VLOOKUP($J1012,Parameter!$A$7:$D$93,4,FALSE)))</f>
        <v/>
      </c>
      <c r="H1012" s="16">
        <f t="shared" si="76"/>
        <v>124</v>
      </c>
      <c r="I1012" s="8" t="str">
        <f t="shared" si="77"/>
        <v>AK_E</v>
      </c>
      <c r="J1012" s="8" t="str">
        <f t="shared" si="78"/>
        <v>__AK_E</v>
      </c>
      <c r="K1012" s="17" t="str">
        <f t="shared" si="79"/>
        <v>7: 61-</v>
      </c>
    </row>
    <row r="1013" spans="1:11" x14ac:dyDescent="0.3">
      <c r="A1013" s="15">
        <f t="shared" si="80"/>
        <v>1010</v>
      </c>
      <c r="B1013" s="3"/>
      <c r="C1013" s="3"/>
      <c r="D1013" s="4"/>
      <c r="E1013" s="5"/>
      <c r="F1013" s="5"/>
      <c r="G1013" s="6" t="str">
        <f>IF(D1013="","",IF(ISERROR(VLOOKUP($J1013,Parameter!$A$7:$D$93,4,FALSE))=TRUE,"NV",VLOOKUP($J1013,Parameter!$A$7:$D$93,4,FALSE)))</f>
        <v/>
      </c>
      <c r="H1013" s="16">
        <f t="shared" si="76"/>
        <v>124</v>
      </c>
      <c r="I1013" s="8" t="str">
        <f t="shared" si="77"/>
        <v>AK_E</v>
      </c>
      <c r="J1013" s="8" t="str">
        <f t="shared" si="78"/>
        <v>__AK_E</v>
      </c>
      <c r="K1013" s="17" t="str">
        <f t="shared" si="79"/>
        <v>7: 61-</v>
      </c>
    </row>
    <row r="1014" spans="1:11" x14ac:dyDescent="0.3">
      <c r="A1014" s="15">
        <f t="shared" si="80"/>
        <v>1011</v>
      </c>
      <c r="B1014" s="3"/>
      <c r="C1014" s="3"/>
      <c r="D1014" s="4"/>
      <c r="E1014" s="5"/>
      <c r="F1014" s="5"/>
      <c r="G1014" s="6" t="str">
        <f>IF(D1014="","",IF(ISERROR(VLOOKUP($J1014,Parameter!$A$7:$D$93,4,FALSE))=TRUE,"NV",VLOOKUP($J1014,Parameter!$A$7:$D$93,4,FALSE)))</f>
        <v/>
      </c>
      <c r="H1014" s="16">
        <f t="shared" si="76"/>
        <v>124</v>
      </c>
      <c r="I1014" s="8" t="str">
        <f t="shared" si="77"/>
        <v>AK_E</v>
      </c>
      <c r="J1014" s="8" t="str">
        <f t="shared" si="78"/>
        <v>__AK_E</v>
      </c>
      <c r="K1014" s="17" t="str">
        <f t="shared" si="79"/>
        <v>7: 61-</v>
      </c>
    </row>
    <row r="1015" spans="1:11" x14ac:dyDescent="0.3">
      <c r="A1015" s="15">
        <f t="shared" si="80"/>
        <v>1012</v>
      </c>
      <c r="B1015" s="3"/>
      <c r="C1015" s="3"/>
      <c r="D1015" s="4"/>
      <c r="E1015" s="5"/>
      <c r="F1015" s="5"/>
      <c r="G1015" s="6" t="str">
        <f>IF(D1015="","",IF(ISERROR(VLOOKUP($J1015,Parameter!$A$7:$D$93,4,FALSE))=TRUE,"NV",VLOOKUP($J1015,Parameter!$A$7:$D$93,4,FALSE)))</f>
        <v/>
      </c>
      <c r="H1015" s="16">
        <f t="shared" si="76"/>
        <v>124</v>
      </c>
      <c r="I1015" s="8" t="str">
        <f t="shared" si="77"/>
        <v>AK_E</v>
      </c>
      <c r="J1015" s="8" t="str">
        <f t="shared" si="78"/>
        <v>__AK_E</v>
      </c>
      <c r="K1015" s="17" t="str">
        <f t="shared" si="79"/>
        <v>7: 61-</v>
      </c>
    </row>
    <row r="1016" spans="1:11" x14ac:dyDescent="0.3">
      <c r="A1016" s="15">
        <f t="shared" si="80"/>
        <v>1013</v>
      </c>
      <c r="B1016" s="3"/>
      <c r="C1016" s="3"/>
      <c r="D1016" s="4"/>
      <c r="E1016" s="5"/>
      <c r="F1016" s="5"/>
      <c r="G1016" s="6" t="str">
        <f>IF(D1016="","",IF(ISERROR(VLOOKUP($J1016,Parameter!$A$7:$D$93,4,FALSE))=TRUE,"NV",VLOOKUP($J1016,Parameter!$A$7:$D$93,4,FALSE)))</f>
        <v/>
      </c>
      <c r="H1016" s="16">
        <f t="shared" si="76"/>
        <v>124</v>
      </c>
      <c r="I1016" s="8" t="str">
        <f t="shared" si="77"/>
        <v>AK_E</v>
      </c>
      <c r="J1016" s="8" t="str">
        <f t="shared" si="78"/>
        <v>__AK_E</v>
      </c>
      <c r="K1016" s="17" t="str">
        <f t="shared" si="79"/>
        <v>7: 61-</v>
      </c>
    </row>
    <row r="1017" spans="1:11" x14ac:dyDescent="0.3">
      <c r="A1017" s="15">
        <f t="shared" si="80"/>
        <v>1014</v>
      </c>
      <c r="B1017" s="3"/>
      <c r="C1017" s="3"/>
      <c r="D1017" s="4"/>
      <c r="E1017" s="5"/>
      <c r="F1017" s="5"/>
      <c r="G1017" s="6" t="str">
        <f>IF(D1017="","",IF(ISERROR(VLOOKUP($J1017,Parameter!$A$7:$D$93,4,FALSE))=TRUE,"NV",VLOOKUP($J1017,Parameter!$A$7:$D$93,4,FALSE)))</f>
        <v/>
      </c>
      <c r="H1017" s="16">
        <f t="shared" si="76"/>
        <v>124</v>
      </c>
      <c r="I1017" s="8" t="str">
        <f t="shared" si="77"/>
        <v>AK_E</v>
      </c>
      <c r="J1017" s="8" t="str">
        <f t="shared" si="78"/>
        <v>__AK_E</v>
      </c>
      <c r="K1017" s="17" t="str">
        <f t="shared" si="79"/>
        <v>7: 61-</v>
      </c>
    </row>
    <row r="1018" spans="1:11" x14ac:dyDescent="0.3">
      <c r="A1018" s="15">
        <f t="shared" si="80"/>
        <v>1015</v>
      </c>
      <c r="B1018" s="3"/>
      <c r="C1018" s="3"/>
      <c r="D1018" s="4"/>
      <c r="E1018" s="5"/>
      <c r="F1018" s="5"/>
      <c r="G1018" s="6" t="str">
        <f>IF(D1018="","",IF(ISERROR(VLOOKUP($J1018,Parameter!$A$7:$D$93,4,FALSE))=TRUE,"NV",VLOOKUP($J1018,Parameter!$A$7:$D$93,4,FALSE)))</f>
        <v/>
      </c>
      <c r="H1018" s="16">
        <f t="shared" si="76"/>
        <v>124</v>
      </c>
      <c r="I1018" s="8" t="str">
        <f t="shared" si="77"/>
        <v>AK_E</v>
      </c>
      <c r="J1018" s="8" t="str">
        <f t="shared" si="78"/>
        <v>__AK_E</v>
      </c>
      <c r="K1018" s="17" t="str">
        <f t="shared" si="79"/>
        <v>7: 61-</v>
      </c>
    </row>
    <row r="1019" spans="1:11" x14ac:dyDescent="0.3">
      <c r="A1019" s="15">
        <f t="shared" si="80"/>
        <v>1016</v>
      </c>
      <c r="B1019" s="3"/>
      <c r="C1019" s="3"/>
      <c r="D1019" s="4"/>
      <c r="E1019" s="5"/>
      <c r="F1019" s="5"/>
      <c r="G1019" s="6" t="str">
        <f>IF(D1019="","",IF(ISERROR(VLOOKUP($J1019,Parameter!$A$7:$D$93,4,FALSE))=TRUE,"NV",VLOOKUP($J1019,Parameter!$A$7:$D$93,4,FALSE)))</f>
        <v/>
      </c>
      <c r="H1019" s="16">
        <f t="shared" si="76"/>
        <v>124</v>
      </c>
      <c r="I1019" s="8" t="str">
        <f t="shared" si="77"/>
        <v>AK_E</v>
      </c>
      <c r="J1019" s="8" t="str">
        <f t="shared" si="78"/>
        <v>__AK_E</v>
      </c>
      <c r="K1019" s="17" t="str">
        <f t="shared" si="79"/>
        <v>7: 61-</v>
      </c>
    </row>
    <row r="1020" spans="1:11" x14ac:dyDescent="0.3">
      <c r="A1020" s="15">
        <f t="shared" si="80"/>
        <v>1017</v>
      </c>
      <c r="B1020" s="3"/>
      <c r="C1020" s="3"/>
      <c r="D1020" s="4"/>
      <c r="E1020" s="5"/>
      <c r="F1020" s="5"/>
      <c r="G1020" s="6" t="str">
        <f>IF(D1020="","",IF(ISERROR(VLOOKUP($J1020,Parameter!$A$7:$D$93,4,FALSE))=TRUE,"NV",VLOOKUP($J1020,Parameter!$A$7:$D$93,4,FALSE)))</f>
        <v/>
      </c>
      <c r="H1020" s="16">
        <f t="shared" si="76"/>
        <v>124</v>
      </c>
      <c r="I1020" s="8" t="str">
        <f t="shared" si="77"/>
        <v>AK_E</v>
      </c>
      <c r="J1020" s="8" t="str">
        <f t="shared" si="78"/>
        <v>__AK_E</v>
      </c>
      <c r="K1020" s="17" t="str">
        <f t="shared" si="79"/>
        <v>7: 61-</v>
      </c>
    </row>
    <row r="1021" spans="1:11" x14ac:dyDescent="0.3">
      <c r="A1021" s="15">
        <f t="shared" si="80"/>
        <v>1018</v>
      </c>
      <c r="B1021" s="3"/>
      <c r="C1021" s="3"/>
      <c r="D1021" s="4"/>
      <c r="E1021" s="5"/>
      <c r="F1021" s="5"/>
      <c r="G1021" s="6" t="str">
        <f>IF(D1021="","",IF(ISERROR(VLOOKUP($J1021,Parameter!$A$7:$D$93,4,FALSE))=TRUE,"NV",VLOOKUP($J1021,Parameter!$A$7:$D$93,4,FALSE)))</f>
        <v/>
      </c>
      <c r="H1021" s="16">
        <f t="shared" si="76"/>
        <v>124</v>
      </c>
      <c r="I1021" s="8" t="str">
        <f t="shared" si="77"/>
        <v>AK_E</v>
      </c>
      <c r="J1021" s="8" t="str">
        <f t="shared" si="78"/>
        <v>__AK_E</v>
      </c>
      <c r="K1021" s="17" t="str">
        <f t="shared" si="79"/>
        <v>7: 61-</v>
      </c>
    </row>
    <row r="1022" spans="1:11" x14ac:dyDescent="0.3">
      <c r="A1022" s="15">
        <f t="shared" si="80"/>
        <v>1019</v>
      </c>
      <c r="B1022" s="3"/>
      <c r="C1022" s="3"/>
      <c r="D1022" s="4"/>
      <c r="E1022" s="5"/>
      <c r="F1022" s="5"/>
      <c r="G1022" s="6" t="str">
        <f>IF(D1022="","",IF(ISERROR(VLOOKUP($J1022,Parameter!$A$7:$D$93,4,FALSE))=TRUE,"NV",VLOOKUP($J1022,Parameter!$A$7:$D$93,4,FALSE)))</f>
        <v/>
      </c>
      <c r="H1022" s="16">
        <f t="shared" si="76"/>
        <v>124</v>
      </c>
      <c r="I1022" s="8" t="str">
        <f t="shared" si="77"/>
        <v>AK_E</v>
      </c>
      <c r="J1022" s="8" t="str">
        <f t="shared" si="78"/>
        <v>__AK_E</v>
      </c>
      <c r="K1022" s="17" t="str">
        <f t="shared" si="79"/>
        <v>7: 61-</v>
      </c>
    </row>
    <row r="1023" spans="1:11" x14ac:dyDescent="0.3">
      <c r="A1023" s="15">
        <f t="shared" si="80"/>
        <v>1020</v>
      </c>
      <c r="B1023" s="3"/>
      <c r="C1023" s="3"/>
      <c r="D1023" s="4"/>
      <c r="E1023" s="5"/>
      <c r="F1023" s="5"/>
      <c r="G1023" s="6" t="str">
        <f>IF(D1023="","",IF(ISERROR(VLOOKUP($J1023,Parameter!$A$7:$D$93,4,FALSE))=TRUE,"NV",VLOOKUP($J1023,Parameter!$A$7:$D$93,4,FALSE)))</f>
        <v/>
      </c>
      <c r="H1023" s="16">
        <f t="shared" si="76"/>
        <v>124</v>
      </c>
      <c r="I1023" s="8" t="str">
        <f t="shared" si="77"/>
        <v>AK_E</v>
      </c>
      <c r="J1023" s="8" t="str">
        <f t="shared" si="78"/>
        <v>__AK_E</v>
      </c>
      <c r="K1023" s="17" t="str">
        <f t="shared" si="79"/>
        <v>7: 61-</v>
      </c>
    </row>
    <row r="1024" spans="1:11" x14ac:dyDescent="0.3">
      <c r="A1024" s="15">
        <f t="shared" si="80"/>
        <v>1021</v>
      </c>
      <c r="B1024" s="3"/>
      <c r="C1024" s="3"/>
      <c r="D1024" s="4"/>
      <c r="E1024" s="5"/>
      <c r="F1024" s="5"/>
      <c r="G1024" s="6" t="str">
        <f>IF(D1024="","",IF(ISERROR(VLOOKUP($J1024,Parameter!$A$7:$D$93,4,FALSE))=TRUE,"NV",VLOOKUP($J1024,Parameter!$A$7:$D$93,4,FALSE)))</f>
        <v/>
      </c>
      <c r="H1024" s="16">
        <f t="shared" si="76"/>
        <v>124</v>
      </c>
      <c r="I1024" s="8" t="str">
        <f t="shared" si="77"/>
        <v>AK_E</v>
      </c>
      <c r="J1024" s="8" t="str">
        <f t="shared" si="78"/>
        <v>__AK_E</v>
      </c>
      <c r="K1024" s="17" t="str">
        <f t="shared" si="79"/>
        <v>7: 61-</v>
      </c>
    </row>
    <row r="1025" spans="1:11" x14ac:dyDescent="0.3">
      <c r="A1025" s="15">
        <f t="shared" si="80"/>
        <v>1022</v>
      </c>
      <c r="B1025" s="3"/>
      <c r="C1025" s="3"/>
      <c r="D1025" s="4"/>
      <c r="E1025" s="5"/>
      <c r="F1025" s="5"/>
      <c r="G1025" s="6" t="str">
        <f>IF(D1025="","",IF(ISERROR(VLOOKUP($J1025,Parameter!$A$7:$D$93,4,FALSE))=TRUE,"NV",VLOOKUP($J1025,Parameter!$A$7:$D$93,4,FALSE)))</f>
        <v/>
      </c>
      <c r="H1025" s="16">
        <f t="shared" si="76"/>
        <v>124</v>
      </c>
      <c r="I1025" s="8" t="str">
        <f t="shared" si="77"/>
        <v>AK_E</v>
      </c>
      <c r="J1025" s="8" t="str">
        <f t="shared" si="78"/>
        <v>__AK_E</v>
      </c>
      <c r="K1025" s="17" t="str">
        <f t="shared" si="79"/>
        <v>7: 61-</v>
      </c>
    </row>
    <row r="1026" spans="1:11" x14ac:dyDescent="0.3">
      <c r="A1026" s="15">
        <f t="shared" si="80"/>
        <v>1023</v>
      </c>
      <c r="B1026" s="3"/>
      <c r="C1026" s="3"/>
      <c r="D1026" s="4"/>
      <c r="E1026" s="5"/>
      <c r="F1026" s="5"/>
      <c r="G1026" s="6" t="str">
        <f>IF(D1026="","",IF(ISERROR(VLOOKUP($J1026,Parameter!$A$7:$D$93,4,FALSE))=TRUE,"NV",VLOOKUP($J1026,Parameter!$A$7:$D$93,4,FALSE)))</f>
        <v/>
      </c>
      <c r="H1026" s="16">
        <f t="shared" si="76"/>
        <v>124</v>
      </c>
      <c r="I1026" s="8" t="str">
        <f t="shared" si="77"/>
        <v>AK_E</v>
      </c>
      <c r="J1026" s="8" t="str">
        <f t="shared" si="78"/>
        <v>__AK_E</v>
      </c>
      <c r="K1026" s="17" t="str">
        <f t="shared" si="79"/>
        <v>7: 61-</v>
      </c>
    </row>
    <row r="1027" spans="1:11" x14ac:dyDescent="0.3">
      <c r="A1027" s="15">
        <f t="shared" si="80"/>
        <v>1024</v>
      </c>
      <c r="B1027" s="3"/>
      <c r="C1027" s="3"/>
      <c r="D1027" s="4"/>
      <c r="E1027" s="5"/>
      <c r="F1027" s="5"/>
      <c r="G1027" s="6" t="str">
        <f>IF(D1027="","",IF(ISERROR(VLOOKUP($J1027,Parameter!$A$7:$D$93,4,FALSE))=TRUE,"NV",VLOOKUP($J1027,Parameter!$A$7:$D$93,4,FALSE)))</f>
        <v/>
      </c>
      <c r="H1027" s="16">
        <f t="shared" si="76"/>
        <v>124</v>
      </c>
      <c r="I1027" s="8" t="str">
        <f t="shared" si="77"/>
        <v>AK_E</v>
      </c>
      <c r="J1027" s="8" t="str">
        <f t="shared" si="78"/>
        <v>__AK_E</v>
      </c>
      <c r="K1027" s="17" t="str">
        <f t="shared" si="79"/>
        <v>7: 61-</v>
      </c>
    </row>
    <row r="1028" spans="1:11" x14ac:dyDescent="0.3">
      <c r="A1028" s="15">
        <f t="shared" si="80"/>
        <v>1025</v>
      </c>
      <c r="B1028" s="3"/>
      <c r="C1028" s="3"/>
      <c r="D1028" s="4"/>
      <c r="E1028" s="5"/>
      <c r="F1028" s="5"/>
      <c r="G1028" s="6" t="str">
        <f>IF(D1028="","",IF(ISERROR(VLOOKUP($J1028,Parameter!$A$7:$D$93,4,FALSE))=TRUE,"NV",VLOOKUP($J1028,Parameter!$A$7:$D$93,4,FALSE)))</f>
        <v/>
      </c>
      <c r="H1028" s="16">
        <f t="shared" si="76"/>
        <v>124</v>
      </c>
      <c r="I1028" s="8" t="str">
        <f t="shared" si="77"/>
        <v>AK_E</v>
      </c>
      <c r="J1028" s="8" t="str">
        <f t="shared" si="78"/>
        <v>__AK_E</v>
      </c>
      <c r="K1028" s="17" t="str">
        <f t="shared" si="79"/>
        <v>7: 61-</v>
      </c>
    </row>
    <row r="1029" spans="1:11" x14ac:dyDescent="0.3">
      <c r="A1029" s="15">
        <f t="shared" si="80"/>
        <v>1026</v>
      </c>
      <c r="B1029" s="3"/>
      <c r="C1029" s="3"/>
      <c r="D1029" s="4"/>
      <c r="E1029" s="5"/>
      <c r="F1029" s="5"/>
      <c r="G1029" s="6" t="str">
        <f>IF(D1029="","",IF(ISERROR(VLOOKUP($J1029,Parameter!$A$7:$D$93,4,FALSE))=TRUE,"NV",VLOOKUP($J1029,Parameter!$A$7:$D$93,4,FALSE)))</f>
        <v/>
      </c>
      <c r="H1029" s="16">
        <f t="shared" ref="H1029:H1092" si="81">ROUNDDOWN((DATE($C$1,12,31)-DATE(YEAR($D1029),12,31))/365,-0.2)</f>
        <v>124</v>
      </c>
      <c r="I1029" s="8" t="str">
        <f t="shared" ref="I1029:I1092" si="82">IF(H1029&lt;=9,"C",IF(AND(H1029&gt;9,H1029&lt;=12),"B",IF(AND(H1029&gt;12,H1029&lt;=14),"A",IF(AND(H1029&gt;14,H1029&lt;=16),"Jugend",IF(AND(H1029&gt;16,H1029&lt;=18),"Junioren",IF(AND(H1029&gt;18,H1029&lt;=31),"LK",IF(AND(H1029&gt;31,H1029&lt;=39),"AK_A",IF(AND(H1029&gt;39,H1029&lt;=49),"AK_B",IF(AND(H1029&gt;49,H1029&lt;=59),"AK_C",IF(AND(H1029&gt;59,H1029&lt;=69),"AK_D",IF(H1029&gt;69,"AK_E","Fehler")))))))))))</f>
        <v>AK_E</v>
      </c>
      <c r="J1029" s="8" t="str">
        <f t="shared" ref="J1029:J1092" si="83">E1029&amp;"_"&amp;F1029&amp;"_"&amp;I1029</f>
        <v>__AK_E</v>
      </c>
      <c r="K1029" s="17" t="str">
        <f t="shared" ref="K1029:K1092" si="84">IF(H1029="","",IF(AND(H1029&gt;0,H1029&lt;=6),"1: 0-6",IF(AND(H1029&gt;6,H1029&lt;=14),"2: 7-14",IF(AND(H1029&gt;14,H1029&lt;=18),"3: 15-18",IF(AND(H1029&gt;18,H1029&lt;=26),"4: 19-26",IF(AND(H1029&gt;26,H1029&lt;=40),"5: 27-40",IF(AND(H1029&gt;40,H1029&lt;=60),"6: 41-60","7: 61-")))))))</f>
        <v>7: 61-</v>
      </c>
    </row>
    <row r="1030" spans="1:11" x14ac:dyDescent="0.3">
      <c r="A1030" s="15">
        <f t="shared" ref="A1030:A1093" si="85">A1029+1</f>
        <v>1027</v>
      </c>
      <c r="B1030" s="3"/>
      <c r="C1030" s="3"/>
      <c r="D1030" s="4"/>
      <c r="E1030" s="5"/>
      <c r="F1030" s="5"/>
      <c r="G1030" s="6" t="str">
        <f>IF(D1030="","",IF(ISERROR(VLOOKUP($J1030,Parameter!$A$7:$D$93,4,FALSE))=TRUE,"NV",VLOOKUP($J1030,Parameter!$A$7:$D$93,4,FALSE)))</f>
        <v/>
      </c>
      <c r="H1030" s="16">
        <f t="shared" si="81"/>
        <v>124</v>
      </c>
      <c r="I1030" s="8" t="str">
        <f t="shared" si="82"/>
        <v>AK_E</v>
      </c>
      <c r="J1030" s="8" t="str">
        <f t="shared" si="83"/>
        <v>__AK_E</v>
      </c>
      <c r="K1030" s="17" t="str">
        <f t="shared" si="84"/>
        <v>7: 61-</v>
      </c>
    </row>
    <row r="1031" spans="1:11" x14ac:dyDescent="0.3">
      <c r="A1031" s="15">
        <f t="shared" si="85"/>
        <v>1028</v>
      </c>
      <c r="B1031" s="3"/>
      <c r="C1031" s="3"/>
      <c r="D1031" s="4"/>
      <c r="E1031" s="5"/>
      <c r="F1031" s="5"/>
      <c r="G1031" s="6" t="str">
        <f>IF(D1031="","",IF(ISERROR(VLOOKUP($J1031,Parameter!$A$7:$D$93,4,FALSE))=TRUE,"NV",VLOOKUP($J1031,Parameter!$A$7:$D$93,4,FALSE)))</f>
        <v/>
      </c>
      <c r="H1031" s="16">
        <f t="shared" si="81"/>
        <v>124</v>
      </c>
      <c r="I1031" s="8" t="str">
        <f t="shared" si="82"/>
        <v>AK_E</v>
      </c>
      <c r="J1031" s="8" t="str">
        <f t="shared" si="83"/>
        <v>__AK_E</v>
      </c>
      <c r="K1031" s="17" t="str">
        <f t="shared" si="84"/>
        <v>7: 61-</v>
      </c>
    </row>
    <row r="1032" spans="1:11" x14ac:dyDescent="0.3">
      <c r="A1032" s="15">
        <f t="shared" si="85"/>
        <v>1029</v>
      </c>
      <c r="B1032" s="3"/>
      <c r="C1032" s="3"/>
      <c r="D1032" s="4"/>
      <c r="E1032" s="5"/>
      <c r="F1032" s="5"/>
      <c r="G1032" s="6" t="str">
        <f>IF(D1032="","",IF(ISERROR(VLOOKUP($J1032,Parameter!$A$7:$D$93,4,FALSE))=TRUE,"NV",VLOOKUP($J1032,Parameter!$A$7:$D$93,4,FALSE)))</f>
        <v/>
      </c>
      <c r="H1032" s="16">
        <f t="shared" si="81"/>
        <v>124</v>
      </c>
      <c r="I1032" s="8" t="str">
        <f t="shared" si="82"/>
        <v>AK_E</v>
      </c>
      <c r="J1032" s="8" t="str">
        <f t="shared" si="83"/>
        <v>__AK_E</v>
      </c>
      <c r="K1032" s="17" t="str">
        <f t="shared" si="84"/>
        <v>7: 61-</v>
      </c>
    </row>
    <row r="1033" spans="1:11" x14ac:dyDescent="0.3">
      <c r="A1033" s="15">
        <f t="shared" si="85"/>
        <v>1030</v>
      </c>
      <c r="B1033" s="3"/>
      <c r="C1033" s="3"/>
      <c r="D1033" s="4"/>
      <c r="E1033" s="5"/>
      <c r="F1033" s="5"/>
      <c r="G1033" s="6" t="str">
        <f>IF(D1033="","",IF(ISERROR(VLOOKUP($J1033,Parameter!$A$7:$D$93,4,FALSE))=TRUE,"NV",VLOOKUP($J1033,Parameter!$A$7:$D$93,4,FALSE)))</f>
        <v/>
      </c>
      <c r="H1033" s="16">
        <f t="shared" si="81"/>
        <v>124</v>
      </c>
      <c r="I1033" s="8" t="str">
        <f t="shared" si="82"/>
        <v>AK_E</v>
      </c>
      <c r="J1033" s="8" t="str">
        <f t="shared" si="83"/>
        <v>__AK_E</v>
      </c>
      <c r="K1033" s="17" t="str">
        <f t="shared" si="84"/>
        <v>7: 61-</v>
      </c>
    </row>
    <row r="1034" spans="1:11" x14ac:dyDescent="0.3">
      <c r="A1034" s="15">
        <f t="shared" si="85"/>
        <v>1031</v>
      </c>
      <c r="B1034" s="3"/>
      <c r="C1034" s="3"/>
      <c r="D1034" s="4"/>
      <c r="E1034" s="5"/>
      <c r="F1034" s="5"/>
      <c r="G1034" s="6" t="str">
        <f>IF(D1034="","",IF(ISERROR(VLOOKUP($J1034,Parameter!$A$7:$D$93,4,FALSE))=TRUE,"NV",VLOOKUP($J1034,Parameter!$A$7:$D$93,4,FALSE)))</f>
        <v/>
      </c>
      <c r="H1034" s="16">
        <f t="shared" si="81"/>
        <v>124</v>
      </c>
      <c r="I1034" s="8" t="str">
        <f t="shared" si="82"/>
        <v>AK_E</v>
      </c>
      <c r="J1034" s="8" t="str">
        <f t="shared" si="83"/>
        <v>__AK_E</v>
      </c>
      <c r="K1034" s="17" t="str">
        <f t="shared" si="84"/>
        <v>7: 61-</v>
      </c>
    </row>
    <row r="1035" spans="1:11" x14ac:dyDescent="0.3">
      <c r="A1035" s="15">
        <f t="shared" si="85"/>
        <v>1032</v>
      </c>
      <c r="B1035" s="3"/>
      <c r="C1035" s="3"/>
      <c r="D1035" s="4"/>
      <c r="E1035" s="5"/>
      <c r="F1035" s="5"/>
      <c r="G1035" s="6" t="str">
        <f>IF(D1035="","",IF(ISERROR(VLOOKUP($J1035,Parameter!$A$7:$D$93,4,FALSE))=TRUE,"NV",VLOOKUP($J1035,Parameter!$A$7:$D$93,4,FALSE)))</f>
        <v/>
      </c>
      <c r="H1035" s="16">
        <f t="shared" si="81"/>
        <v>124</v>
      </c>
      <c r="I1035" s="8" t="str">
        <f t="shared" si="82"/>
        <v>AK_E</v>
      </c>
      <c r="J1035" s="8" t="str">
        <f t="shared" si="83"/>
        <v>__AK_E</v>
      </c>
      <c r="K1035" s="17" t="str">
        <f t="shared" si="84"/>
        <v>7: 61-</v>
      </c>
    </row>
    <row r="1036" spans="1:11" x14ac:dyDescent="0.3">
      <c r="A1036" s="15">
        <f t="shared" si="85"/>
        <v>1033</v>
      </c>
      <c r="B1036" s="3"/>
      <c r="C1036" s="3"/>
      <c r="D1036" s="4"/>
      <c r="E1036" s="5"/>
      <c r="F1036" s="5"/>
      <c r="G1036" s="6" t="str">
        <f>IF(D1036="","",IF(ISERROR(VLOOKUP($J1036,Parameter!$A$7:$D$93,4,FALSE))=TRUE,"NV",VLOOKUP($J1036,Parameter!$A$7:$D$93,4,FALSE)))</f>
        <v/>
      </c>
      <c r="H1036" s="16">
        <f t="shared" si="81"/>
        <v>124</v>
      </c>
      <c r="I1036" s="8" t="str">
        <f t="shared" si="82"/>
        <v>AK_E</v>
      </c>
      <c r="J1036" s="8" t="str">
        <f t="shared" si="83"/>
        <v>__AK_E</v>
      </c>
      <c r="K1036" s="17" t="str">
        <f t="shared" si="84"/>
        <v>7: 61-</v>
      </c>
    </row>
    <row r="1037" spans="1:11" x14ac:dyDescent="0.3">
      <c r="A1037" s="15">
        <f t="shared" si="85"/>
        <v>1034</v>
      </c>
      <c r="B1037" s="3"/>
      <c r="C1037" s="3"/>
      <c r="D1037" s="4"/>
      <c r="E1037" s="5"/>
      <c r="F1037" s="5"/>
      <c r="G1037" s="6" t="str">
        <f>IF(D1037="","",IF(ISERROR(VLOOKUP($J1037,Parameter!$A$7:$D$93,4,FALSE))=TRUE,"NV",VLOOKUP($J1037,Parameter!$A$7:$D$93,4,FALSE)))</f>
        <v/>
      </c>
      <c r="H1037" s="16">
        <f t="shared" si="81"/>
        <v>124</v>
      </c>
      <c r="I1037" s="8" t="str">
        <f t="shared" si="82"/>
        <v>AK_E</v>
      </c>
      <c r="J1037" s="8" t="str">
        <f t="shared" si="83"/>
        <v>__AK_E</v>
      </c>
      <c r="K1037" s="17" t="str">
        <f t="shared" si="84"/>
        <v>7: 61-</v>
      </c>
    </row>
    <row r="1038" spans="1:11" x14ac:dyDescent="0.3">
      <c r="A1038" s="15">
        <f t="shared" si="85"/>
        <v>1035</v>
      </c>
      <c r="B1038" s="3"/>
      <c r="C1038" s="3"/>
      <c r="D1038" s="4"/>
      <c r="E1038" s="5"/>
      <c r="F1038" s="5"/>
      <c r="G1038" s="6" t="str">
        <f>IF(D1038="","",IF(ISERROR(VLOOKUP($J1038,Parameter!$A$7:$D$93,4,FALSE))=TRUE,"NV",VLOOKUP($J1038,Parameter!$A$7:$D$93,4,FALSE)))</f>
        <v/>
      </c>
      <c r="H1038" s="16">
        <f t="shared" si="81"/>
        <v>124</v>
      </c>
      <c r="I1038" s="8" t="str">
        <f t="shared" si="82"/>
        <v>AK_E</v>
      </c>
      <c r="J1038" s="8" t="str">
        <f t="shared" si="83"/>
        <v>__AK_E</v>
      </c>
      <c r="K1038" s="17" t="str">
        <f t="shared" si="84"/>
        <v>7: 61-</v>
      </c>
    </row>
    <row r="1039" spans="1:11" x14ac:dyDescent="0.3">
      <c r="A1039" s="15">
        <f t="shared" si="85"/>
        <v>1036</v>
      </c>
      <c r="B1039" s="3"/>
      <c r="C1039" s="3"/>
      <c r="D1039" s="4"/>
      <c r="E1039" s="5"/>
      <c r="F1039" s="5"/>
      <c r="G1039" s="6" t="str">
        <f>IF(D1039="","",IF(ISERROR(VLOOKUP($J1039,Parameter!$A$7:$D$93,4,FALSE))=TRUE,"NV",VLOOKUP($J1039,Parameter!$A$7:$D$93,4,FALSE)))</f>
        <v/>
      </c>
      <c r="H1039" s="16">
        <f t="shared" si="81"/>
        <v>124</v>
      </c>
      <c r="I1039" s="8" t="str">
        <f t="shared" si="82"/>
        <v>AK_E</v>
      </c>
      <c r="J1039" s="8" t="str">
        <f t="shared" si="83"/>
        <v>__AK_E</v>
      </c>
      <c r="K1039" s="17" t="str">
        <f t="shared" si="84"/>
        <v>7: 61-</v>
      </c>
    </row>
    <row r="1040" spans="1:11" x14ac:dyDescent="0.3">
      <c r="A1040" s="15">
        <f t="shared" si="85"/>
        <v>1037</v>
      </c>
      <c r="B1040" s="3"/>
      <c r="C1040" s="3"/>
      <c r="D1040" s="4"/>
      <c r="E1040" s="5"/>
      <c r="F1040" s="5"/>
      <c r="G1040" s="6" t="str">
        <f>IF(D1040="","",IF(ISERROR(VLOOKUP($J1040,Parameter!$A$7:$D$93,4,FALSE))=TRUE,"NV",VLOOKUP($J1040,Parameter!$A$7:$D$93,4,FALSE)))</f>
        <v/>
      </c>
      <c r="H1040" s="16">
        <f t="shared" si="81"/>
        <v>124</v>
      </c>
      <c r="I1040" s="8" t="str">
        <f t="shared" si="82"/>
        <v>AK_E</v>
      </c>
      <c r="J1040" s="8" t="str">
        <f t="shared" si="83"/>
        <v>__AK_E</v>
      </c>
      <c r="K1040" s="17" t="str">
        <f t="shared" si="84"/>
        <v>7: 61-</v>
      </c>
    </row>
    <row r="1041" spans="1:11" x14ac:dyDescent="0.3">
      <c r="A1041" s="15">
        <f t="shared" si="85"/>
        <v>1038</v>
      </c>
      <c r="B1041" s="3"/>
      <c r="C1041" s="3"/>
      <c r="D1041" s="4"/>
      <c r="E1041" s="5"/>
      <c r="F1041" s="5"/>
      <c r="G1041" s="6" t="str">
        <f>IF(D1041="","",IF(ISERROR(VLOOKUP($J1041,Parameter!$A$7:$D$93,4,FALSE))=TRUE,"NV",VLOOKUP($J1041,Parameter!$A$7:$D$93,4,FALSE)))</f>
        <v/>
      </c>
      <c r="H1041" s="16">
        <f t="shared" si="81"/>
        <v>124</v>
      </c>
      <c r="I1041" s="8" t="str">
        <f t="shared" si="82"/>
        <v>AK_E</v>
      </c>
      <c r="J1041" s="8" t="str">
        <f t="shared" si="83"/>
        <v>__AK_E</v>
      </c>
      <c r="K1041" s="17" t="str">
        <f t="shared" si="84"/>
        <v>7: 61-</v>
      </c>
    </row>
    <row r="1042" spans="1:11" x14ac:dyDescent="0.3">
      <c r="A1042" s="15">
        <f t="shared" si="85"/>
        <v>1039</v>
      </c>
      <c r="B1042" s="3"/>
      <c r="C1042" s="3"/>
      <c r="D1042" s="4"/>
      <c r="E1042" s="5"/>
      <c r="F1042" s="5"/>
      <c r="G1042" s="6" t="str">
        <f>IF(D1042="","",IF(ISERROR(VLOOKUP($J1042,Parameter!$A$7:$D$93,4,FALSE))=TRUE,"NV",VLOOKUP($J1042,Parameter!$A$7:$D$93,4,FALSE)))</f>
        <v/>
      </c>
      <c r="H1042" s="16">
        <f t="shared" si="81"/>
        <v>124</v>
      </c>
      <c r="I1042" s="8" t="str">
        <f t="shared" si="82"/>
        <v>AK_E</v>
      </c>
      <c r="J1042" s="8" t="str">
        <f t="shared" si="83"/>
        <v>__AK_E</v>
      </c>
      <c r="K1042" s="17" t="str">
        <f t="shared" si="84"/>
        <v>7: 61-</v>
      </c>
    </row>
    <row r="1043" spans="1:11" x14ac:dyDescent="0.3">
      <c r="A1043" s="15">
        <f t="shared" si="85"/>
        <v>1040</v>
      </c>
      <c r="B1043" s="3"/>
      <c r="C1043" s="3"/>
      <c r="D1043" s="4"/>
      <c r="E1043" s="5"/>
      <c r="F1043" s="5"/>
      <c r="G1043" s="6" t="str">
        <f>IF(D1043="","",IF(ISERROR(VLOOKUP($J1043,Parameter!$A$7:$D$93,4,FALSE))=TRUE,"NV",VLOOKUP($J1043,Parameter!$A$7:$D$93,4,FALSE)))</f>
        <v/>
      </c>
      <c r="H1043" s="16">
        <f t="shared" si="81"/>
        <v>124</v>
      </c>
      <c r="I1043" s="8" t="str">
        <f t="shared" si="82"/>
        <v>AK_E</v>
      </c>
      <c r="J1043" s="8" t="str">
        <f t="shared" si="83"/>
        <v>__AK_E</v>
      </c>
      <c r="K1043" s="17" t="str">
        <f t="shared" si="84"/>
        <v>7: 61-</v>
      </c>
    </row>
    <row r="1044" spans="1:11" x14ac:dyDescent="0.3">
      <c r="A1044" s="15">
        <f t="shared" si="85"/>
        <v>1041</v>
      </c>
      <c r="B1044" s="3"/>
      <c r="C1044" s="3"/>
      <c r="D1044" s="4"/>
      <c r="E1044" s="5"/>
      <c r="F1044" s="5"/>
      <c r="G1044" s="6" t="str">
        <f>IF(D1044="","",IF(ISERROR(VLOOKUP($J1044,Parameter!$A$7:$D$93,4,FALSE))=TRUE,"NV",VLOOKUP($J1044,Parameter!$A$7:$D$93,4,FALSE)))</f>
        <v/>
      </c>
      <c r="H1044" s="16">
        <f t="shared" si="81"/>
        <v>124</v>
      </c>
      <c r="I1044" s="8" t="str">
        <f t="shared" si="82"/>
        <v>AK_E</v>
      </c>
      <c r="J1044" s="8" t="str">
        <f t="shared" si="83"/>
        <v>__AK_E</v>
      </c>
      <c r="K1044" s="17" t="str">
        <f t="shared" si="84"/>
        <v>7: 61-</v>
      </c>
    </row>
    <row r="1045" spans="1:11" x14ac:dyDescent="0.3">
      <c r="A1045" s="15">
        <f t="shared" si="85"/>
        <v>1042</v>
      </c>
      <c r="B1045" s="3"/>
      <c r="C1045" s="3"/>
      <c r="D1045" s="4"/>
      <c r="E1045" s="5"/>
      <c r="F1045" s="5"/>
      <c r="G1045" s="6" t="str">
        <f>IF(D1045="","",IF(ISERROR(VLOOKUP($J1045,Parameter!$A$7:$D$93,4,FALSE))=TRUE,"NV",VLOOKUP($J1045,Parameter!$A$7:$D$93,4,FALSE)))</f>
        <v/>
      </c>
      <c r="H1045" s="16">
        <f t="shared" si="81"/>
        <v>124</v>
      </c>
      <c r="I1045" s="8" t="str">
        <f t="shared" si="82"/>
        <v>AK_E</v>
      </c>
      <c r="J1045" s="8" t="str">
        <f t="shared" si="83"/>
        <v>__AK_E</v>
      </c>
      <c r="K1045" s="17" t="str">
        <f t="shared" si="84"/>
        <v>7: 61-</v>
      </c>
    </row>
    <row r="1046" spans="1:11" x14ac:dyDescent="0.3">
      <c r="A1046" s="15">
        <f t="shared" si="85"/>
        <v>1043</v>
      </c>
      <c r="B1046" s="3"/>
      <c r="C1046" s="3"/>
      <c r="D1046" s="4"/>
      <c r="E1046" s="5"/>
      <c r="F1046" s="5"/>
      <c r="G1046" s="6" t="str">
        <f>IF(D1046="","",IF(ISERROR(VLOOKUP($J1046,Parameter!$A$7:$D$93,4,FALSE))=TRUE,"NV",VLOOKUP($J1046,Parameter!$A$7:$D$93,4,FALSE)))</f>
        <v/>
      </c>
      <c r="H1046" s="16">
        <f t="shared" si="81"/>
        <v>124</v>
      </c>
      <c r="I1046" s="8" t="str">
        <f t="shared" si="82"/>
        <v>AK_E</v>
      </c>
      <c r="J1046" s="8" t="str">
        <f t="shared" si="83"/>
        <v>__AK_E</v>
      </c>
      <c r="K1046" s="17" t="str">
        <f t="shared" si="84"/>
        <v>7: 61-</v>
      </c>
    </row>
    <row r="1047" spans="1:11" x14ac:dyDescent="0.3">
      <c r="A1047" s="15">
        <f t="shared" si="85"/>
        <v>1044</v>
      </c>
      <c r="B1047" s="3"/>
      <c r="C1047" s="3"/>
      <c r="D1047" s="4"/>
      <c r="E1047" s="5"/>
      <c r="F1047" s="5"/>
      <c r="G1047" s="6" t="str">
        <f>IF(D1047="","",IF(ISERROR(VLOOKUP($J1047,Parameter!$A$7:$D$93,4,FALSE))=TRUE,"NV",VLOOKUP($J1047,Parameter!$A$7:$D$93,4,FALSE)))</f>
        <v/>
      </c>
      <c r="H1047" s="16">
        <f t="shared" si="81"/>
        <v>124</v>
      </c>
      <c r="I1047" s="8" t="str">
        <f t="shared" si="82"/>
        <v>AK_E</v>
      </c>
      <c r="J1047" s="8" t="str">
        <f t="shared" si="83"/>
        <v>__AK_E</v>
      </c>
      <c r="K1047" s="17" t="str">
        <f t="shared" si="84"/>
        <v>7: 61-</v>
      </c>
    </row>
    <row r="1048" spans="1:11" x14ac:dyDescent="0.3">
      <c r="A1048" s="15">
        <f t="shared" si="85"/>
        <v>1045</v>
      </c>
      <c r="B1048" s="3"/>
      <c r="C1048" s="3"/>
      <c r="D1048" s="4"/>
      <c r="E1048" s="5"/>
      <c r="F1048" s="5"/>
      <c r="G1048" s="6" t="str">
        <f>IF(D1048="","",IF(ISERROR(VLOOKUP($J1048,Parameter!$A$7:$D$93,4,FALSE))=TRUE,"NV",VLOOKUP($J1048,Parameter!$A$7:$D$93,4,FALSE)))</f>
        <v/>
      </c>
      <c r="H1048" s="16">
        <f t="shared" si="81"/>
        <v>124</v>
      </c>
      <c r="I1048" s="8" t="str">
        <f t="shared" si="82"/>
        <v>AK_E</v>
      </c>
      <c r="J1048" s="8" t="str">
        <f t="shared" si="83"/>
        <v>__AK_E</v>
      </c>
      <c r="K1048" s="17" t="str">
        <f t="shared" si="84"/>
        <v>7: 61-</v>
      </c>
    </row>
    <row r="1049" spans="1:11" x14ac:dyDescent="0.3">
      <c r="A1049" s="15">
        <f t="shared" si="85"/>
        <v>1046</v>
      </c>
      <c r="B1049" s="3"/>
      <c r="C1049" s="3"/>
      <c r="D1049" s="4"/>
      <c r="E1049" s="5"/>
      <c r="F1049" s="5"/>
      <c r="G1049" s="6" t="str">
        <f>IF(D1049="","",IF(ISERROR(VLOOKUP($J1049,Parameter!$A$7:$D$93,4,FALSE))=TRUE,"NV",VLOOKUP($J1049,Parameter!$A$7:$D$93,4,FALSE)))</f>
        <v/>
      </c>
      <c r="H1049" s="16">
        <f t="shared" si="81"/>
        <v>124</v>
      </c>
      <c r="I1049" s="8" t="str">
        <f t="shared" si="82"/>
        <v>AK_E</v>
      </c>
      <c r="J1049" s="8" t="str">
        <f t="shared" si="83"/>
        <v>__AK_E</v>
      </c>
      <c r="K1049" s="17" t="str">
        <f t="shared" si="84"/>
        <v>7: 61-</v>
      </c>
    </row>
    <row r="1050" spans="1:11" x14ac:dyDescent="0.3">
      <c r="A1050" s="15">
        <f t="shared" si="85"/>
        <v>1047</v>
      </c>
      <c r="B1050" s="3"/>
      <c r="C1050" s="3"/>
      <c r="D1050" s="4"/>
      <c r="E1050" s="5"/>
      <c r="F1050" s="5"/>
      <c r="G1050" s="6" t="str">
        <f>IF(D1050="","",IF(ISERROR(VLOOKUP($J1050,Parameter!$A$7:$D$93,4,FALSE))=TRUE,"NV",VLOOKUP($J1050,Parameter!$A$7:$D$93,4,FALSE)))</f>
        <v/>
      </c>
      <c r="H1050" s="16">
        <f t="shared" si="81"/>
        <v>124</v>
      </c>
      <c r="I1050" s="8" t="str">
        <f t="shared" si="82"/>
        <v>AK_E</v>
      </c>
      <c r="J1050" s="8" t="str">
        <f t="shared" si="83"/>
        <v>__AK_E</v>
      </c>
      <c r="K1050" s="17" t="str">
        <f t="shared" si="84"/>
        <v>7: 61-</v>
      </c>
    </row>
    <row r="1051" spans="1:11" x14ac:dyDescent="0.3">
      <c r="A1051" s="15">
        <f t="shared" si="85"/>
        <v>1048</v>
      </c>
      <c r="B1051" s="3"/>
      <c r="C1051" s="3"/>
      <c r="D1051" s="4"/>
      <c r="E1051" s="5"/>
      <c r="F1051" s="5"/>
      <c r="G1051" s="6" t="str">
        <f>IF(D1051="","",IF(ISERROR(VLOOKUP($J1051,Parameter!$A$7:$D$93,4,FALSE))=TRUE,"NV",VLOOKUP($J1051,Parameter!$A$7:$D$93,4,FALSE)))</f>
        <v/>
      </c>
      <c r="H1051" s="16">
        <f t="shared" si="81"/>
        <v>124</v>
      </c>
      <c r="I1051" s="8" t="str">
        <f t="shared" si="82"/>
        <v>AK_E</v>
      </c>
      <c r="J1051" s="8" t="str">
        <f t="shared" si="83"/>
        <v>__AK_E</v>
      </c>
      <c r="K1051" s="17" t="str">
        <f t="shared" si="84"/>
        <v>7: 61-</v>
      </c>
    </row>
    <row r="1052" spans="1:11" x14ac:dyDescent="0.3">
      <c r="A1052" s="15">
        <f t="shared" si="85"/>
        <v>1049</v>
      </c>
      <c r="B1052" s="3"/>
      <c r="C1052" s="3"/>
      <c r="D1052" s="4"/>
      <c r="E1052" s="5"/>
      <c r="F1052" s="5"/>
      <c r="G1052" s="6" t="str">
        <f>IF(D1052="","",IF(ISERROR(VLOOKUP($J1052,Parameter!$A$7:$D$93,4,FALSE))=TRUE,"NV",VLOOKUP($J1052,Parameter!$A$7:$D$93,4,FALSE)))</f>
        <v/>
      </c>
      <c r="H1052" s="16">
        <f t="shared" si="81"/>
        <v>124</v>
      </c>
      <c r="I1052" s="8" t="str">
        <f t="shared" si="82"/>
        <v>AK_E</v>
      </c>
      <c r="J1052" s="8" t="str">
        <f t="shared" si="83"/>
        <v>__AK_E</v>
      </c>
      <c r="K1052" s="17" t="str">
        <f t="shared" si="84"/>
        <v>7: 61-</v>
      </c>
    </row>
    <row r="1053" spans="1:11" x14ac:dyDescent="0.3">
      <c r="A1053" s="15">
        <f t="shared" si="85"/>
        <v>1050</v>
      </c>
      <c r="B1053" s="3"/>
      <c r="C1053" s="3"/>
      <c r="D1053" s="4"/>
      <c r="E1053" s="5"/>
      <c r="F1053" s="5"/>
      <c r="G1053" s="6" t="str">
        <f>IF(D1053="","",IF(ISERROR(VLOOKUP($J1053,Parameter!$A$7:$D$93,4,FALSE))=TRUE,"NV",VLOOKUP($J1053,Parameter!$A$7:$D$93,4,FALSE)))</f>
        <v/>
      </c>
      <c r="H1053" s="16">
        <f t="shared" si="81"/>
        <v>124</v>
      </c>
      <c r="I1053" s="8" t="str">
        <f t="shared" si="82"/>
        <v>AK_E</v>
      </c>
      <c r="J1053" s="8" t="str">
        <f t="shared" si="83"/>
        <v>__AK_E</v>
      </c>
      <c r="K1053" s="17" t="str">
        <f t="shared" si="84"/>
        <v>7: 61-</v>
      </c>
    </row>
    <row r="1054" spans="1:11" x14ac:dyDescent="0.3">
      <c r="A1054" s="15">
        <f t="shared" si="85"/>
        <v>1051</v>
      </c>
      <c r="B1054" s="3"/>
      <c r="C1054" s="3"/>
      <c r="D1054" s="4"/>
      <c r="E1054" s="5"/>
      <c r="F1054" s="5"/>
      <c r="G1054" s="6" t="str">
        <f>IF(D1054="","",IF(ISERROR(VLOOKUP($J1054,Parameter!$A$7:$D$93,4,FALSE))=TRUE,"NV",VLOOKUP($J1054,Parameter!$A$7:$D$93,4,FALSE)))</f>
        <v/>
      </c>
      <c r="H1054" s="16">
        <f t="shared" si="81"/>
        <v>124</v>
      </c>
      <c r="I1054" s="8" t="str">
        <f t="shared" si="82"/>
        <v>AK_E</v>
      </c>
      <c r="J1054" s="8" t="str">
        <f t="shared" si="83"/>
        <v>__AK_E</v>
      </c>
      <c r="K1054" s="17" t="str">
        <f t="shared" si="84"/>
        <v>7: 61-</v>
      </c>
    </row>
    <row r="1055" spans="1:11" x14ac:dyDescent="0.3">
      <c r="A1055" s="15">
        <f t="shared" si="85"/>
        <v>1052</v>
      </c>
      <c r="B1055" s="3"/>
      <c r="C1055" s="3"/>
      <c r="D1055" s="4"/>
      <c r="E1055" s="5"/>
      <c r="F1055" s="5"/>
      <c r="G1055" s="6" t="str">
        <f>IF(D1055="","",IF(ISERROR(VLOOKUP($J1055,Parameter!$A$7:$D$93,4,FALSE))=TRUE,"NV",VLOOKUP($J1055,Parameter!$A$7:$D$93,4,FALSE)))</f>
        <v/>
      </c>
      <c r="H1055" s="16">
        <f t="shared" si="81"/>
        <v>124</v>
      </c>
      <c r="I1055" s="8" t="str">
        <f t="shared" si="82"/>
        <v>AK_E</v>
      </c>
      <c r="J1055" s="8" t="str">
        <f t="shared" si="83"/>
        <v>__AK_E</v>
      </c>
      <c r="K1055" s="17" t="str">
        <f t="shared" si="84"/>
        <v>7: 61-</v>
      </c>
    </row>
    <row r="1056" spans="1:11" x14ac:dyDescent="0.3">
      <c r="A1056" s="15">
        <f t="shared" si="85"/>
        <v>1053</v>
      </c>
      <c r="B1056" s="3"/>
      <c r="C1056" s="3"/>
      <c r="D1056" s="4"/>
      <c r="E1056" s="5"/>
      <c r="F1056" s="5"/>
      <c r="G1056" s="6" t="str">
        <f>IF(D1056="","",IF(ISERROR(VLOOKUP($J1056,Parameter!$A$7:$D$93,4,FALSE))=TRUE,"NV",VLOOKUP($J1056,Parameter!$A$7:$D$93,4,FALSE)))</f>
        <v/>
      </c>
      <c r="H1056" s="16">
        <f t="shared" si="81"/>
        <v>124</v>
      </c>
      <c r="I1056" s="8" t="str">
        <f t="shared" si="82"/>
        <v>AK_E</v>
      </c>
      <c r="J1056" s="8" t="str">
        <f t="shared" si="83"/>
        <v>__AK_E</v>
      </c>
      <c r="K1056" s="17" t="str">
        <f t="shared" si="84"/>
        <v>7: 61-</v>
      </c>
    </row>
    <row r="1057" spans="1:11" x14ac:dyDescent="0.3">
      <c r="A1057" s="15">
        <f t="shared" si="85"/>
        <v>1054</v>
      </c>
      <c r="B1057" s="3"/>
      <c r="C1057" s="3"/>
      <c r="D1057" s="4"/>
      <c r="E1057" s="5"/>
      <c r="F1057" s="5"/>
      <c r="G1057" s="6" t="str">
        <f>IF(D1057="","",IF(ISERROR(VLOOKUP($J1057,Parameter!$A$7:$D$93,4,FALSE))=TRUE,"NV",VLOOKUP($J1057,Parameter!$A$7:$D$93,4,FALSE)))</f>
        <v/>
      </c>
      <c r="H1057" s="16">
        <f t="shared" si="81"/>
        <v>124</v>
      </c>
      <c r="I1057" s="8" t="str">
        <f t="shared" si="82"/>
        <v>AK_E</v>
      </c>
      <c r="J1057" s="8" t="str">
        <f t="shared" si="83"/>
        <v>__AK_E</v>
      </c>
      <c r="K1057" s="17" t="str">
        <f t="shared" si="84"/>
        <v>7: 61-</v>
      </c>
    </row>
    <row r="1058" spans="1:11" x14ac:dyDescent="0.3">
      <c r="A1058" s="15">
        <f t="shared" si="85"/>
        <v>1055</v>
      </c>
      <c r="B1058" s="3"/>
      <c r="C1058" s="3"/>
      <c r="D1058" s="4"/>
      <c r="E1058" s="5"/>
      <c r="F1058" s="5"/>
      <c r="G1058" s="6" t="str">
        <f>IF(D1058="","",IF(ISERROR(VLOOKUP($J1058,Parameter!$A$7:$D$93,4,FALSE))=TRUE,"NV",VLOOKUP($J1058,Parameter!$A$7:$D$93,4,FALSE)))</f>
        <v/>
      </c>
      <c r="H1058" s="16">
        <f t="shared" si="81"/>
        <v>124</v>
      </c>
      <c r="I1058" s="8" t="str">
        <f t="shared" si="82"/>
        <v>AK_E</v>
      </c>
      <c r="J1058" s="8" t="str">
        <f t="shared" si="83"/>
        <v>__AK_E</v>
      </c>
      <c r="K1058" s="17" t="str">
        <f t="shared" si="84"/>
        <v>7: 61-</v>
      </c>
    </row>
    <row r="1059" spans="1:11" x14ac:dyDescent="0.3">
      <c r="A1059" s="15">
        <f t="shared" si="85"/>
        <v>1056</v>
      </c>
      <c r="B1059" s="3"/>
      <c r="C1059" s="3"/>
      <c r="D1059" s="4"/>
      <c r="E1059" s="5"/>
      <c r="F1059" s="5"/>
      <c r="G1059" s="6" t="str">
        <f>IF(D1059="","",IF(ISERROR(VLOOKUP($J1059,Parameter!$A$7:$D$93,4,FALSE))=TRUE,"NV",VLOOKUP($J1059,Parameter!$A$7:$D$93,4,FALSE)))</f>
        <v/>
      </c>
      <c r="H1059" s="16">
        <f t="shared" si="81"/>
        <v>124</v>
      </c>
      <c r="I1059" s="8" t="str">
        <f t="shared" si="82"/>
        <v>AK_E</v>
      </c>
      <c r="J1059" s="8" t="str">
        <f t="shared" si="83"/>
        <v>__AK_E</v>
      </c>
      <c r="K1059" s="17" t="str">
        <f t="shared" si="84"/>
        <v>7: 61-</v>
      </c>
    </row>
    <row r="1060" spans="1:11" x14ac:dyDescent="0.3">
      <c r="A1060" s="15">
        <f t="shared" si="85"/>
        <v>1057</v>
      </c>
      <c r="B1060" s="3"/>
      <c r="C1060" s="3"/>
      <c r="D1060" s="4"/>
      <c r="E1060" s="5"/>
      <c r="F1060" s="5"/>
      <c r="G1060" s="6" t="str">
        <f>IF(D1060="","",IF(ISERROR(VLOOKUP($J1060,Parameter!$A$7:$D$93,4,FALSE))=TRUE,"NV",VLOOKUP($J1060,Parameter!$A$7:$D$93,4,FALSE)))</f>
        <v/>
      </c>
      <c r="H1060" s="16">
        <f t="shared" si="81"/>
        <v>124</v>
      </c>
      <c r="I1060" s="8" t="str">
        <f t="shared" si="82"/>
        <v>AK_E</v>
      </c>
      <c r="J1060" s="8" t="str">
        <f t="shared" si="83"/>
        <v>__AK_E</v>
      </c>
      <c r="K1060" s="17" t="str">
        <f t="shared" si="84"/>
        <v>7: 61-</v>
      </c>
    </row>
    <row r="1061" spans="1:11" x14ac:dyDescent="0.3">
      <c r="A1061" s="15">
        <f t="shared" si="85"/>
        <v>1058</v>
      </c>
      <c r="B1061" s="3"/>
      <c r="C1061" s="3"/>
      <c r="D1061" s="4"/>
      <c r="E1061" s="5"/>
      <c r="F1061" s="5"/>
      <c r="G1061" s="6" t="str">
        <f>IF(D1061="","",IF(ISERROR(VLOOKUP($J1061,Parameter!$A$7:$D$93,4,FALSE))=TRUE,"NV",VLOOKUP($J1061,Parameter!$A$7:$D$93,4,FALSE)))</f>
        <v/>
      </c>
      <c r="H1061" s="16">
        <f t="shared" si="81"/>
        <v>124</v>
      </c>
      <c r="I1061" s="8" t="str">
        <f t="shared" si="82"/>
        <v>AK_E</v>
      </c>
      <c r="J1061" s="8" t="str">
        <f t="shared" si="83"/>
        <v>__AK_E</v>
      </c>
      <c r="K1061" s="17" t="str">
        <f t="shared" si="84"/>
        <v>7: 61-</v>
      </c>
    </row>
    <row r="1062" spans="1:11" x14ac:dyDescent="0.3">
      <c r="A1062" s="15">
        <f t="shared" si="85"/>
        <v>1059</v>
      </c>
      <c r="B1062" s="3"/>
      <c r="C1062" s="3"/>
      <c r="D1062" s="4"/>
      <c r="E1062" s="5"/>
      <c r="F1062" s="5"/>
      <c r="G1062" s="6" t="str">
        <f>IF(D1062="","",IF(ISERROR(VLOOKUP($J1062,Parameter!$A$7:$D$93,4,FALSE))=TRUE,"NV",VLOOKUP($J1062,Parameter!$A$7:$D$93,4,FALSE)))</f>
        <v/>
      </c>
      <c r="H1062" s="16">
        <f t="shared" si="81"/>
        <v>124</v>
      </c>
      <c r="I1062" s="8" t="str">
        <f t="shared" si="82"/>
        <v>AK_E</v>
      </c>
      <c r="J1062" s="8" t="str">
        <f t="shared" si="83"/>
        <v>__AK_E</v>
      </c>
      <c r="K1062" s="17" t="str">
        <f t="shared" si="84"/>
        <v>7: 61-</v>
      </c>
    </row>
    <row r="1063" spans="1:11" x14ac:dyDescent="0.3">
      <c r="A1063" s="15">
        <f t="shared" si="85"/>
        <v>1060</v>
      </c>
      <c r="B1063" s="3"/>
      <c r="C1063" s="3"/>
      <c r="D1063" s="4"/>
      <c r="E1063" s="5"/>
      <c r="F1063" s="5"/>
      <c r="G1063" s="6" t="str">
        <f>IF(D1063="","",IF(ISERROR(VLOOKUP($J1063,Parameter!$A$7:$D$93,4,FALSE))=TRUE,"NV",VLOOKUP($J1063,Parameter!$A$7:$D$93,4,FALSE)))</f>
        <v/>
      </c>
      <c r="H1063" s="16">
        <f t="shared" si="81"/>
        <v>124</v>
      </c>
      <c r="I1063" s="8" t="str">
        <f t="shared" si="82"/>
        <v>AK_E</v>
      </c>
      <c r="J1063" s="8" t="str">
        <f t="shared" si="83"/>
        <v>__AK_E</v>
      </c>
      <c r="K1063" s="17" t="str">
        <f t="shared" si="84"/>
        <v>7: 61-</v>
      </c>
    </row>
    <row r="1064" spans="1:11" x14ac:dyDescent="0.3">
      <c r="A1064" s="15">
        <f t="shared" si="85"/>
        <v>1061</v>
      </c>
      <c r="B1064" s="3"/>
      <c r="C1064" s="3"/>
      <c r="D1064" s="4"/>
      <c r="E1064" s="5"/>
      <c r="F1064" s="5"/>
      <c r="G1064" s="6" t="str">
        <f>IF(D1064="","",IF(ISERROR(VLOOKUP($J1064,Parameter!$A$7:$D$93,4,FALSE))=TRUE,"NV",VLOOKUP($J1064,Parameter!$A$7:$D$93,4,FALSE)))</f>
        <v/>
      </c>
      <c r="H1064" s="16">
        <f t="shared" si="81"/>
        <v>124</v>
      </c>
      <c r="I1064" s="8" t="str">
        <f t="shared" si="82"/>
        <v>AK_E</v>
      </c>
      <c r="J1064" s="8" t="str">
        <f t="shared" si="83"/>
        <v>__AK_E</v>
      </c>
      <c r="K1064" s="17" t="str">
        <f t="shared" si="84"/>
        <v>7: 61-</v>
      </c>
    </row>
    <row r="1065" spans="1:11" x14ac:dyDescent="0.3">
      <c r="A1065" s="15">
        <f t="shared" si="85"/>
        <v>1062</v>
      </c>
      <c r="B1065" s="3"/>
      <c r="C1065" s="3"/>
      <c r="D1065" s="4"/>
      <c r="E1065" s="5"/>
      <c r="F1065" s="5"/>
      <c r="G1065" s="6" t="str">
        <f>IF(D1065="","",IF(ISERROR(VLOOKUP($J1065,Parameter!$A$7:$D$93,4,FALSE))=TRUE,"NV",VLOOKUP($J1065,Parameter!$A$7:$D$93,4,FALSE)))</f>
        <v/>
      </c>
      <c r="H1065" s="16">
        <f t="shared" si="81"/>
        <v>124</v>
      </c>
      <c r="I1065" s="8" t="str">
        <f t="shared" si="82"/>
        <v>AK_E</v>
      </c>
      <c r="J1065" s="8" t="str">
        <f t="shared" si="83"/>
        <v>__AK_E</v>
      </c>
      <c r="K1065" s="17" t="str">
        <f t="shared" si="84"/>
        <v>7: 61-</v>
      </c>
    </row>
    <row r="1066" spans="1:11" x14ac:dyDescent="0.3">
      <c r="A1066" s="15">
        <f t="shared" si="85"/>
        <v>1063</v>
      </c>
      <c r="B1066" s="3"/>
      <c r="C1066" s="3"/>
      <c r="D1066" s="4"/>
      <c r="E1066" s="5"/>
      <c r="F1066" s="5"/>
      <c r="G1066" s="6" t="str">
        <f>IF(D1066="","",IF(ISERROR(VLOOKUP($J1066,Parameter!$A$7:$D$93,4,FALSE))=TRUE,"NV",VLOOKUP($J1066,Parameter!$A$7:$D$93,4,FALSE)))</f>
        <v/>
      </c>
      <c r="H1066" s="16">
        <f t="shared" si="81"/>
        <v>124</v>
      </c>
      <c r="I1066" s="8" t="str">
        <f t="shared" si="82"/>
        <v>AK_E</v>
      </c>
      <c r="J1066" s="8" t="str">
        <f t="shared" si="83"/>
        <v>__AK_E</v>
      </c>
      <c r="K1066" s="17" t="str">
        <f t="shared" si="84"/>
        <v>7: 61-</v>
      </c>
    </row>
    <row r="1067" spans="1:11" x14ac:dyDescent="0.3">
      <c r="A1067" s="15">
        <f t="shared" si="85"/>
        <v>1064</v>
      </c>
      <c r="B1067" s="3"/>
      <c r="C1067" s="3"/>
      <c r="D1067" s="4"/>
      <c r="E1067" s="5"/>
      <c r="F1067" s="5"/>
      <c r="G1067" s="6" t="str">
        <f>IF(D1067="","",IF(ISERROR(VLOOKUP($J1067,Parameter!$A$7:$D$93,4,FALSE))=TRUE,"NV",VLOOKUP($J1067,Parameter!$A$7:$D$93,4,FALSE)))</f>
        <v/>
      </c>
      <c r="H1067" s="16">
        <f t="shared" si="81"/>
        <v>124</v>
      </c>
      <c r="I1067" s="8" t="str">
        <f t="shared" si="82"/>
        <v>AK_E</v>
      </c>
      <c r="J1067" s="8" t="str">
        <f t="shared" si="83"/>
        <v>__AK_E</v>
      </c>
      <c r="K1067" s="17" t="str">
        <f t="shared" si="84"/>
        <v>7: 61-</v>
      </c>
    </row>
    <row r="1068" spans="1:11" x14ac:dyDescent="0.3">
      <c r="A1068" s="15">
        <f t="shared" si="85"/>
        <v>1065</v>
      </c>
      <c r="B1068" s="3"/>
      <c r="C1068" s="3"/>
      <c r="D1068" s="4"/>
      <c r="E1068" s="5"/>
      <c r="F1068" s="5"/>
      <c r="G1068" s="6" t="str">
        <f>IF(D1068="","",IF(ISERROR(VLOOKUP($J1068,Parameter!$A$7:$D$93,4,FALSE))=TRUE,"NV",VLOOKUP($J1068,Parameter!$A$7:$D$93,4,FALSE)))</f>
        <v/>
      </c>
      <c r="H1068" s="16">
        <f t="shared" si="81"/>
        <v>124</v>
      </c>
      <c r="I1068" s="8" t="str">
        <f t="shared" si="82"/>
        <v>AK_E</v>
      </c>
      <c r="J1068" s="8" t="str">
        <f t="shared" si="83"/>
        <v>__AK_E</v>
      </c>
      <c r="K1068" s="17" t="str">
        <f t="shared" si="84"/>
        <v>7: 61-</v>
      </c>
    </row>
    <row r="1069" spans="1:11" x14ac:dyDescent="0.3">
      <c r="A1069" s="15">
        <f t="shared" si="85"/>
        <v>1066</v>
      </c>
      <c r="B1069" s="3"/>
      <c r="C1069" s="3"/>
      <c r="D1069" s="4"/>
      <c r="E1069" s="5"/>
      <c r="F1069" s="5"/>
      <c r="G1069" s="6" t="str">
        <f>IF(D1069="","",IF(ISERROR(VLOOKUP($J1069,Parameter!$A$7:$D$93,4,FALSE))=TRUE,"NV",VLOOKUP($J1069,Parameter!$A$7:$D$93,4,FALSE)))</f>
        <v/>
      </c>
      <c r="H1069" s="16">
        <f t="shared" si="81"/>
        <v>124</v>
      </c>
      <c r="I1069" s="8" t="str">
        <f t="shared" si="82"/>
        <v>AK_E</v>
      </c>
      <c r="J1069" s="8" t="str">
        <f t="shared" si="83"/>
        <v>__AK_E</v>
      </c>
      <c r="K1069" s="17" t="str">
        <f t="shared" si="84"/>
        <v>7: 61-</v>
      </c>
    </row>
    <row r="1070" spans="1:11" x14ac:dyDescent="0.3">
      <c r="A1070" s="15">
        <f t="shared" si="85"/>
        <v>1067</v>
      </c>
      <c r="B1070" s="3"/>
      <c r="C1070" s="3"/>
      <c r="D1070" s="4"/>
      <c r="E1070" s="5"/>
      <c r="F1070" s="5"/>
      <c r="G1070" s="6" t="str">
        <f>IF(D1070="","",IF(ISERROR(VLOOKUP($J1070,Parameter!$A$7:$D$93,4,FALSE))=TRUE,"NV",VLOOKUP($J1070,Parameter!$A$7:$D$93,4,FALSE)))</f>
        <v/>
      </c>
      <c r="H1070" s="16">
        <f t="shared" si="81"/>
        <v>124</v>
      </c>
      <c r="I1070" s="8" t="str">
        <f t="shared" si="82"/>
        <v>AK_E</v>
      </c>
      <c r="J1070" s="8" t="str">
        <f t="shared" si="83"/>
        <v>__AK_E</v>
      </c>
      <c r="K1070" s="17" t="str">
        <f t="shared" si="84"/>
        <v>7: 61-</v>
      </c>
    </row>
    <row r="1071" spans="1:11" x14ac:dyDescent="0.3">
      <c r="A1071" s="15">
        <f t="shared" si="85"/>
        <v>1068</v>
      </c>
      <c r="B1071" s="3"/>
      <c r="C1071" s="3"/>
      <c r="D1071" s="4"/>
      <c r="E1071" s="5"/>
      <c r="F1071" s="5"/>
      <c r="G1071" s="6" t="str">
        <f>IF(D1071="","",IF(ISERROR(VLOOKUP($J1071,Parameter!$A$7:$D$93,4,FALSE))=TRUE,"NV",VLOOKUP($J1071,Parameter!$A$7:$D$93,4,FALSE)))</f>
        <v/>
      </c>
      <c r="H1071" s="16">
        <f t="shared" si="81"/>
        <v>124</v>
      </c>
      <c r="I1071" s="8" t="str">
        <f t="shared" si="82"/>
        <v>AK_E</v>
      </c>
      <c r="J1071" s="8" t="str">
        <f t="shared" si="83"/>
        <v>__AK_E</v>
      </c>
      <c r="K1071" s="17" t="str">
        <f t="shared" si="84"/>
        <v>7: 61-</v>
      </c>
    </row>
    <row r="1072" spans="1:11" x14ac:dyDescent="0.3">
      <c r="A1072" s="15">
        <f t="shared" si="85"/>
        <v>1069</v>
      </c>
      <c r="B1072" s="3"/>
      <c r="C1072" s="3"/>
      <c r="D1072" s="4"/>
      <c r="E1072" s="5"/>
      <c r="F1072" s="5"/>
      <c r="G1072" s="6" t="str">
        <f>IF(D1072="","",IF(ISERROR(VLOOKUP($J1072,Parameter!$A$7:$D$93,4,FALSE))=TRUE,"NV",VLOOKUP($J1072,Parameter!$A$7:$D$93,4,FALSE)))</f>
        <v/>
      </c>
      <c r="H1072" s="16">
        <f t="shared" si="81"/>
        <v>124</v>
      </c>
      <c r="I1072" s="8" t="str">
        <f t="shared" si="82"/>
        <v>AK_E</v>
      </c>
      <c r="J1072" s="8" t="str">
        <f t="shared" si="83"/>
        <v>__AK_E</v>
      </c>
      <c r="K1072" s="17" t="str">
        <f t="shared" si="84"/>
        <v>7: 61-</v>
      </c>
    </row>
    <row r="1073" spans="1:11" x14ac:dyDescent="0.3">
      <c r="A1073" s="15">
        <f t="shared" si="85"/>
        <v>1070</v>
      </c>
      <c r="B1073" s="3"/>
      <c r="C1073" s="3"/>
      <c r="D1073" s="4"/>
      <c r="E1073" s="5"/>
      <c r="F1073" s="5"/>
      <c r="G1073" s="6" t="str">
        <f>IF(D1073="","",IF(ISERROR(VLOOKUP($J1073,Parameter!$A$7:$D$93,4,FALSE))=TRUE,"NV",VLOOKUP($J1073,Parameter!$A$7:$D$93,4,FALSE)))</f>
        <v/>
      </c>
      <c r="H1073" s="16">
        <f t="shared" si="81"/>
        <v>124</v>
      </c>
      <c r="I1073" s="8" t="str">
        <f t="shared" si="82"/>
        <v>AK_E</v>
      </c>
      <c r="J1073" s="8" t="str">
        <f t="shared" si="83"/>
        <v>__AK_E</v>
      </c>
      <c r="K1073" s="17" t="str">
        <f t="shared" si="84"/>
        <v>7: 61-</v>
      </c>
    </row>
    <row r="1074" spans="1:11" x14ac:dyDescent="0.3">
      <c r="A1074" s="15">
        <f t="shared" si="85"/>
        <v>1071</v>
      </c>
      <c r="B1074" s="3"/>
      <c r="C1074" s="3"/>
      <c r="D1074" s="4"/>
      <c r="E1074" s="5"/>
      <c r="F1074" s="5"/>
      <c r="G1074" s="6" t="str">
        <f>IF(D1074="","",IF(ISERROR(VLOOKUP($J1074,Parameter!$A$7:$D$93,4,FALSE))=TRUE,"NV",VLOOKUP($J1074,Parameter!$A$7:$D$93,4,FALSE)))</f>
        <v/>
      </c>
      <c r="H1074" s="16">
        <f t="shared" si="81"/>
        <v>124</v>
      </c>
      <c r="I1074" s="8" t="str">
        <f t="shared" si="82"/>
        <v>AK_E</v>
      </c>
      <c r="J1074" s="8" t="str">
        <f t="shared" si="83"/>
        <v>__AK_E</v>
      </c>
      <c r="K1074" s="17" t="str">
        <f t="shared" si="84"/>
        <v>7: 61-</v>
      </c>
    </row>
    <row r="1075" spans="1:11" x14ac:dyDescent="0.3">
      <c r="A1075" s="15">
        <f t="shared" si="85"/>
        <v>1072</v>
      </c>
      <c r="B1075" s="3"/>
      <c r="C1075" s="3"/>
      <c r="D1075" s="4"/>
      <c r="E1075" s="5"/>
      <c r="F1075" s="5"/>
      <c r="G1075" s="6" t="str">
        <f>IF(D1075="","",IF(ISERROR(VLOOKUP($J1075,Parameter!$A$7:$D$93,4,FALSE))=TRUE,"NV",VLOOKUP($J1075,Parameter!$A$7:$D$93,4,FALSE)))</f>
        <v/>
      </c>
      <c r="H1075" s="16">
        <f t="shared" si="81"/>
        <v>124</v>
      </c>
      <c r="I1075" s="8" t="str">
        <f t="shared" si="82"/>
        <v>AK_E</v>
      </c>
      <c r="J1075" s="8" t="str">
        <f t="shared" si="83"/>
        <v>__AK_E</v>
      </c>
      <c r="K1075" s="17" t="str">
        <f t="shared" si="84"/>
        <v>7: 61-</v>
      </c>
    </row>
    <row r="1076" spans="1:11" x14ac:dyDescent="0.3">
      <c r="A1076" s="15">
        <f t="shared" si="85"/>
        <v>1073</v>
      </c>
      <c r="B1076" s="3"/>
      <c r="C1076" s="3"/>
      <c r="D1076" s="4"/>
      <c r="E1076" s="5"/>
      <c r="F1076" s="5"/>
      <c r="G1076" s="6" t="str">
        <f>IF(D1076="","",IF(ISERROR(VLOOKUP($J1076,Parameter!$A$7:$D$93,4,FALSE))=TRUE,"NV",VLOOKUP($J1076,Parameter!$A$7:$D$93,4,FALSE)))</f>
        <v/>
      </c>
      <c r="H1076" s="16">
        <f t="shared" si="81"/>
        <v>124</v>
      </c>
      <c r="I1076" s="8" t="str">
        <f t="shared" si="82"/>
        <v>AK_E</v>
      </c>
      <c r="J1076" s="8" t="str">
        <f t="shared" si="83"/>
        <v>__AK_E</v>
      </c>
      <c r="K1076" s="17" t="str">
        <f t="shared" si="84"/>
        <v>7: 61-</v>
      </c>
    </row>
    <row r="1077" spans="1:11" x14ac:dyDescent="0.3">
      <c r="A1077" s="15">
        <f t="shared" si="85"/>
        <v>1074</v>
      </c>
      <c r="B1077" s="3"/>
      <c r="C1077" s="3"/>
      <c r="D1077" s="4"/>
      <c r="E1077" s="5"/>
      <c r="F1077" s="5"/>
      <c r="G1077" s="6" t="str">
        <f>IF(D1077="","",IF(ISERROR(VLOOKUP($J1077,Parameter!$A$7:$D$93,4,FALSE))=TRUE,"NV",VLOOKUP($J1077,Parameter!$A$7:$D$93,4,FALSE)))</f>
        <v/>
      </c>
      <c r="H1077" s="16">
        <f t="shared" si="81"/>
        <v>124</v>
      </c>
      <c r="I1077" s="8" t="str">
        <f t="shared" si="82"/>
        <v>AK_E</v>
      </c>
      <c r="J1077" s="8" t="str">
        <f t="shared" si="83"/>
        <v>__AK_E</v>
      </c>
      <c r="K1077" s="17" t="str">
        <f t="shared" si="84"/>
        <v>7: 61-</v>
      </c>
    </row>
    <row r="1078" spans="1:11" x14ac:dyDescent="0.3">
      <c r="A1078" s="15">
        <f t="shared" si="85"/>
        <v>1075</v>
      </c>
      <c r="B1078" s="3"/>
      <c r="C1078" s="3"/>
      <c r="D1078" s="4"/>
      <c r="E1078" s="5"/>
      <c r="F1078" s="5"/>
      <c r="G1078" s="6" t="str">
        <f>IF(D1078="","",IF(ISERROR(VLOOKUP($J1078,Parameter!$A$7:$D$93,4,FALSE))=TRUE,"NV",VLOOKUP($J1078,Parameter!$A$7:$D$93,4,FALSE)))</f>
        <v/>
      </c>
      <c r="H1078" s="16">
        <f t="shared" si="81"/>
        <v>124</v>
      </c>
      <c r="I1078" s="8" t="str">
        <f t="shared" si="82"/>
        <v>AK_E</v>
      </c>
      <c r="J1078" s="8" t="str">
        <f t="shared" si="83"/>
        <v>__AK_E</v>
      </c>
      <c r="K1078" s="17" t="str">
        <f t="shared" si="84"/>
        <v>7: 61-</v>
      </c>
    </row>
    <row r="1079" spans="1:11" x14ac:dyDescent="0.3">
      <c r="A1079" s="15">
        <f t="shared" si="85"/>
        <v>1076</v>
      </c>
      <c r="B1079" s="3"/>
      <c r="C1079" s="3"/>
      <c r="D1079" s="4"/>
      <c r="E1079" s="5"/>
      <c r="F1079" s="5"/>
      <c r="G1079" s="6" t="str">
        <f>IF(D1079="","",IF(ISERROR(VLOOKUP($J1079,Parameter!$A$7:$D$93,4,FALSE))=TRUE,"NV",VLOOKUP($J1079,Parameter!$A$7:$D$93,4,FALSE)))</f>
        <v/>
      </c>
      <c r="H1079" s="16">
        <f t="shared" si="81"/>
        <v>124</v>
      </c>
      <c r="I1079" s="8" t="str">
        <f t="shared" si="82"/>
        <v>AK_E</v>
      </c>
      <c r="J1079" s="8" t="str">
        <f t="shared" si="83"/>
        <v>__AK_E</v>
      </c>
      <c r="K1079" s="17" t="str">
        <f t="shared" si="84"/>
        <v>7: 61-</v>
      </c>
    </row>
    <row r="1080" spans="1:11" x14ac:dyDescent="0.3">
      <c r="A1080" s="15">
        <f t="shared" si="85"/>
        <v>1077</v>
      </c>
      <c r="B1080" s="3"/>
      <c r="C1080" s="3"/>
      <c r="D1080" s="4"/>
      <c r="E1080" s="5"/>
      <c r="F1080" s="5"/>
      <c r="G1080" s="6" t="str">
        <f>IF(D1080="","",IF(ISERROR(VLOOKUP($J1080,Parameter!$A$7:$D$93,4,FALSE))=TRUE,"NV",VLOOKUP($J1080,Parameter!$A$7:$D$93,4,FALSE)))</f>
        <v/>
      </c>
      <c r="H1080" s="16">
        <f t="shared" si="81"/>
        <v>124</v>
      </c>
      <c r="I1080" s="8" t="str">
        <f t="shared" si="82"/>
        <v>AK_E</v>
      </c>
      <c r="J1080" s="8" t="str">
        <f t="shared" si="83"/>
        <v>__AK_E</v>
      </c>
      <c r="K1080" s="17" t="str">
        <f t="shared" si="84"/>
        <v>7: 61-</v>
      </c>
    </row>
    <row r="1081" spans="1:11" x14ac:dyDescent="0.3">
      <c r="A1081" s="15">
        <f t="shared" si="85"/>
        <v>1078</v>
      </c>
      <c r="B1081" s="3"/>
      <c r="C1081" s="3"/>
      <c r="D1081" s="4"/>
      <c r="E1081" s="5"/>
      <c r="F1081" s="5"/>
      <c r="G1081" s="6" t="str">
        <f>IF(D1081="","",IF(ISERROR(VLOOKUP($J1081,Parameter!$A$7:$D$93,4,FALSE))=TRUE,"NV",VLOOKUP($J1081,Parameter!$A$7:$D$93,4,FALSE)))</f>
        <v/>
      </c>
      <c r="H1081" s="16">
        <f t="shared" si="81"/>
        <v>124</v>
      </c>
      <c r="I1081" s="8" t="str">
        <f t="shared" si="82"/>
        <v>AK_E</v>
      </c>
      <c r="J1081" s="8" t="str">
        <f t="shared" si="83"/>
        <v>__AK_E</v>
      </c>
      <c r="K1081" s="17" t="str">
        <f t="shared" si="84"/>
        <v>7: 61-</v>
      </c>
    </row>
    <row r="1082" spans="1:11" x14ac:dyDescent="0.3">
      <c r="A1082" s="15">
        <f t="shared" si="85"/>
        <v>1079</v>
      </c>
      <c r="B1082" s="3"/>
      <c r="C1082" s="3"/>
      <c r="D1082" s="4"/>
      <c r="E1082" s="5"/>
      <c r="F1082" s="5"/>
      <c r="G1082" s="6" t="str">
        <f>IF(D1082="","",IF(ISERROR(VLOOKUP($J1082,Parameter!$A$7:$D$93,4,FALSE))=TRUE,"NV",VLOOKUP($J1082,Parameter!$A$7:$D$93,4,FALSE)))</f>
        <v/>
      </c>
      <c r="H1082" s="16">
        <f t="shared" si="81"/>
        <v>124</v>
      </c>
      <c r="I1082" s="8" t="str">
        <f t="shared" si="82"/>
        <v>AK_E</v>
      </c>
      <c r="J1082" s="8" t="str">
        <f t="shared" si="83"/>
        <v>__AK_E</v>
      </c>
      <c r="K1082" s="17" t="str">
        <f t="shared" si="84"/>
        <v>7: 61-</v>
      </c>
    </row>
    <row r="1083" spans="1:11" x14ac:dyDescent="0.3">
      <c r="A1083" s="15">
        <f t="shared" si="85"/>
        <v>1080</v>
      </c>
      <c r="B1083" s="3"/>
      <c r="C1083" s="3"/>
      <c r="D1083" s="4"/>
      <c r="E1083" s="5"/>
      <c r="F1083" s="5"/>
      <c r="G1083" s="6" t="str">
        <f>IF(D1083="","",IF(ISERROR(VLOOKUP($J1083,Parameter!$A$7:$D$93,4,FALSE))=TRUE,"NV",VLOOKUP($J1083,Parameter!$A$7:$D$93,4,FALSE)))</f>
        <v/>
      </c>
      <c r="H1083" s="16">
        <f t="shared" si="81"/>
        <v>124</v>
      </c>
      <c r="I1083" s="8" t="str">
        <f t="shared" si="82"/>
        <v>AK_E</v>
      </c>
      <c r="J1083" s="8" t="str">
        <f t="shared" si="83"/>
        <v>__AK_E</v>
      </c>
      <c r="K1083" s="17" t="str">
        <f t="shared" si="84"/>
        <v>7: 61-</v>
      </c>
    </row>
    <row r="1084" spans="1:11" x14ac:dyDescent="0.3">
      <c r="A1084" s="15">
        <f t="shared" si="85"/>
        <v>1081</v>
      </c>
      <c r="B1084" s="3"/>
      <c r="C1084" s="3"/>
      <c r="D1084" s="4"/>
      <c r="E1084" s="5"/>
      <c r="F1084" s="5"/>
      <c r="G1084" s="6" t="str">
        <f>IF(D1084="","",IF(ISERROR(VLOOKUP($J1084,Parameter!$A$7:$D$93,4,FALSE))=TRUE,"NV",VLOOKUP($J1084,Parameter!$A$7:$D$93,4,FALSE)))</f>
        <v/>
      </c>
      <c r="H1084" s="16">
        <f t="shared" si="81"/>
        <v>124</v>
      </c>
      <c r="I1084" s="8" t="str">
        <f t="shared" si="82"/>
        <v>AK_E</v>
      </c>
      <c r="J1084" s="8" t="str">
        <f t="shared" si="83"/>
        <v>__AK_E</v>
      </c>
      <c r="K1084" s="17" t="str">
        <f t="shared" si="84"/>
        <v>7: 61-</v>
      </c>
    </row>
    <row r="1085" spans="1:11" x14ac:dyDescent="0.3">
      <c r="A1085" s="15">
        <f t="shared" si="85"/>
        <v>1082</v>
      </c>
      <c r="B1085" s="3"/>
      <c r="C1085" s="3"/>
      <c r="D1085" s="4"/>
      <c r="E1085" s="5"/>
      <c r="F1085" s="5"/>
      <c r="G1085" s="6" t="str">
        <f>IF(D1085="","",IF(ISERROR(VLOOKUP($J1085,Parameter!$A$7:$D$93,4,FALSE))=TRUE,"NV",VLOOKUP($J1085,Parameter!$A$7:$D$93,4,FALSE)))</f>
        <v/>
      </c>
      <c r="H1085" s="16">
        <f t="shared" si="81"/>
        <v>124</v>
      </c>
      <c r="I1085" s="8" t="str">
        <f t="shared" si="82"/>
        <v>AK_E</v>
      </c>
      <c r="J1085" s="8" t="str">
        <f t="shared" si="83"/>
        <v>__AK_E</v>
      </c>
      <c r="K1085" s="17" t="str">
        <f t="shared" si="84"/>
        <v>7: 61-</v>
      </c>
    </row>
    <row r="1086" spans="1:11" x14ac:dyDescent="0.3">
      <c r="A1086" s="15">
        <f t="shared" si="85"/>
        <v>1083</v>
      </c>
      <c r="B1086" s="3"/>
      <c r="C1086" s="3"/>
      <c r="D1086" s="4"/>
      <c r="E1086" s="5"/>
      <c r="F1086" s="5"/>
      <c r="G1086" s="6" t="str">
        <f>IF(D1086="","",IF(ISERROR(VLOOKUP($J1086,Parameter!$A$7:$D$93,4,FALSE))=TRUE,"NV",VLOOKUP($J1086,Parameter!$A$7:$D$93,4,FALSE)))</f>
        <v/>
      </c>
      <c r="H1086" s="16">
        <f t="shared" si="81"/>
        <v>124</v>
      </c>
      <c r="I1086" s="8" t="str">
        <f t="shared" si="82"/>
        <v>AK_E</v>
      </c>
      <c r="J1086" s="8" t="str">
        <f t="shared" si="83"/>
        <v>__AK_E</v>
      </c>
      <c r="K1086" s="17" t="str">
        <f t="shared" si="84"/>
        <v>7: 61-</v>
      </c>
    </row>
    <row r="1087" spans="1:11" x14ac:dyDescent="0.3">
      <c r="A1087" s="15">
        <f t="shared" si="85"/>
        <v>1084</v>
      </c>
      <c r="B1087" s="3"/>
      <c r="C1087" s="3"/>
      <c r="D1087" s="4"/>
      <c r="E1087" s="5"/>
      <c r="F1087" s="5"/>
      <c r="G1087" s="6" t="str">
        <f>IF(D1087="","",IF(ISERROR(VLOOKUP($J1087,Parameter!$A$7:$D$93,4,FALSE))=TRUE,"NV",VLOOKUP($J1087,Parameter!$A$7:$D$93,4,FALSE)))</f>
        <v/>
      </c>
      <c r="H1087" s="16">
        <f t="shared" si="81"/>
        <v>124</v>
      </c>
      <c r="I1087" s="8" t="str">
        <f t="shared" si="82"/>
        <v>AK_E</v>
      </c>
      <c r="J1087" s="8" t="str">
        <f t="shared" si="83"/>
        <v>__AK_E</v>
      </c>
      <c r="K1087" s="17" t="str">
        <f t="shared" si="84"/>
        <v>7: 61-</v>
      </c>
    </row>
    <row r="1088" spans="1:11" x14ac:dyDescent="0.3">
      <c r="A1088" s="15">
        <f t="shared" si="85"/>
        <v>1085</v>
      </c>
      <c r="B1088" s="3"/>
      <c r="C1088" s="3"/>
      <c r="D1088" s="4"/>
      <c r="E1088" s="5"/>
      <c r="F1088" s="5"/>
      <c r="G1088" s="6" t="str">
        <f>IF(D1088="","",IF(ISERROR(VLOOKUP($J1088,Parameter!$A$7:$D$93,4,FALSE))=TRUE,"NV",VLOOKUP($J1088,Parameter!$A$7:$D$93,4,FALSE)))</f>
        <v/>
      </c>
      <c r="H1088" s="16">
        <f t="shared" si="81"/>
        <v>124</v>
      </c>
      <c r="I1088" s="8" t="str">
        <f t="shared" si="82"/>
        <v>AK_E</v>
      </c>
      <c r="J1088" s="8" t="str">
        <f t="shared" si="83"/>
        <v>__AK_E</v>
      </c>
      <c r="K1088" s="17" t="str">
        <f t="shared" si="84"/>
        <v>7: 61-</v>
      </c>
    </row>
    <row r="1089" spans="1:11" x14ac:dyDescent="0.3">
      <c r="A1089" s="15">
        <f t="shared" si="85"/>
        <v>1086</v>
      </c>
      <c r="B1089" s="3"/>
      <c r="C1089" s="3"/>
      <c r="D1089" s="4"/>
      <c r="E1089" s="5"/>
      <c r="F1089" s="5"/>
      <c r="G1089" s="6" t="str">
        <f>IF(D1089="","",IF(ISERROR(VLOOKUP($J1089,Parameter!$A$7:$D$93,4,FALSE))=TRUE,"NV",VLOOKUP($J1089,Parameter!$A$7:$D$93,4,FALSE)))</f>
        <v/>
      </c>
      <c r="H1089" s="16">
        <f t="shared" si="81"/>
        <v>124</v>
      </c>
      <c r="I1089" s="8" t="str">
        <f t="shared" si="82"/>
        <v>AK_E</v>
      </c>
      <c r="J1089" s="8" t="str">
        <f t="shared" si="83"/>
        <v>__AK_E</v>
      </c>
      <c r="K1089" s="17" t="str">
        <f t="shared" si="84"/>
        <v>7: 61-</v>
      </c>
    </row>
    <row r="1090" spans="1:11" x14ac:dyDescent="0.3">
      <c r="A1090" s="15">
        <f t="shared" si="85"/>
        <v>1087</v>
      </c>
      <c r="B1090" s="3"/>
      <c r="C1090" s="3"/>
      <c r="D1090" s="4"/>
      <c r="E1090" s="5"/>
      <c r="F1090" s="5"/>
      <c r="G1090" s="6" t="str">
        <f>IF(D1090="","",IF(ISERROR(VLOOKUP($J1090,Parameter!$A$7:$D$93,4,FALSE))=TRUE,"NV",VLOOKUP($J1090,Parameter!$A$7:$D$93,4,FALSE)))</f>
        <v/>
      </c>
      <c r="H1090" s="16">
        <f t="shared" si="81"/>
        <v>124</v>
      </c>
      <c r="I1090" s="8" t="str">
        <f t="shared" si="82"/>
        <v>AK_E</v>
      </c>
      <c r="J1090" s="8" t="str">
        <f t="shared" si="83"/>
        <v>__AK_E</v>
      </c>
      <c r="K1090" s="17" t="str">
        <f t="shared" si="84"/>
        <v>7: 61-</v>
      </c>
    </row>
    <row r="1091" spans="1:11" x14ac:dyDescent="0.3">
      <c r="A1091" s="15">
        <f t="shared" si="85"/>
        <v>1088</v>
      </c>
      <c r="B1091" s="3"/>
      <c r="C1091" s="3"/>
      <c r="D1091" s="4"/>
      <c r="E1091" s="5"/>
      <c r="F1091" s="5"/>
      <c r="G1091" s="6" t="str">
        <f>IF(D1091="","",IF(ISERROR(VLOOKUP($J1091,Parameter!$A$7:$D$93,4,FALSE))=TRUE,"NV",VLOOKUP($J1091,Parameter!$A$7:$D$93,4,FALSE)))</f>
        <v/>
      </c>
      <c r="H1091" s="16">
        <f t="shared" si="81"/>
        <v>124</v>
      </c>
      <c r="I1091" s="8" t="str">
        <f t="shared" si="82"/>
        <v>AK_E</v>
      </c>
      <c r="J1091" s="8" t="str">
        <f t="shared" si="83"/>
        <v>__AK_E</v>
      </c>
      <c r="K1091" s="17" t="str">
        <f t="shared" si="84"/>
        <v>7: 61-</v>
      </c>
    </row>
    <row r="1092" spans="1:11" x14ac:dyDescent="0.3">
      <c r="A1092" s="15">
        <f t="shared" si="85"/>
        <v>1089</v>
      </c>
      <c r="B1092" s="3"/>
      <c r="C1092" s="3"/>
      <c r="D1092" s="4"/>
      <c r="E1092" s="5"/>
      <c r="F1092" s="5"/>
      <c r="G1092" s="6" t="str">
        <f>IF(D1092="","",IF(ISERROR(VLOOKUP($J1092,Parameter!$A$7:$D$93,4,FALSE))=TRUE,"NV",VLOOKUP($J1092,Parameter!$A$7:$D$93,4,FALSE)))</f>
        <v/>
      </c>
      <c r="H1092" s="16">
        <f t="shared" si="81"/>
        <v>124</v>
      </c>
      <c r="I1092" s="8" t="str">
        <f t="shared" si="82"/>
        <v>AK_E</v>
      </c>
      <c r="J1092" s="8" t="str">
        <f t="shared" si="83"/>
        <v>__AK_E</v>
      </c>
      <c r="K1092" s="17" t="str">
        <f t="shared" si="84"/>
        <v>7: 61-</v>
      </c>
    </row>
    <row r="1093" spans="1:11" x14ac:dyDescent="0.3">
      <c r="A1093" s="15">
        <f t="shared" si="85"/>
        <v>1090</v>
      </c>
      <c r="B1093" s="3"/>
      <c r="C1093" s="3"/>
      <c r="D1093" s="4"/>
      <c r="E1093" s="5"/>
      <c r="F1093" s="5"/>
      <c r="G1093" s="6" t="str">
        <f>IF(D1093="","",IF(ISERROR(VLOOKUP($J1093,Parameter!$A$7:$D$93,4,FALSE))=TRUE,"NV",VLOOKUP($J1093,Parameter!$A$7:$D$93,4,FALSE)))</f>
        <v/>
      </c>
      <c r="H1093" s="16">
        <f t="shared" ref="H1093:H1156" si="86">ROUNDDOWN((DATE($C$1,12,31)-DATE(YEAR($D1093),12,31))/365,-0.2)</f>
        <v>124</v>
      </c>
      <c r="I1093" s="8" t="str">
        <f t="shared" ref="I1093:I1156" si="87">IF(H1093&lt;=9,"C",IF(AND(H1093&gt;9,H1093&lt;=12),"B",IF(AND(H1093&gt;12,H1093&lt;=14),"A",IF(AND(H1093&gt;14,H1093&lt;=16),"Jugend",IF(AND(H1093&gt;16,H1093&lt;=18),"Junioren",IF(AND(H1093&gt;18,H1093&lt;=31),"LK",IF(AND(H1093&gt;31,H1093&lt;=39),"AK_A",IF(AND(H1093&gt;39,H1093&lt;=49),"AK_B",IF(AND(H1093&gt;49,H1093&lt;=59),"AK_C",IF(AND(H1093&gt;59,H1093&lt;=69),"AK_D",IF(H1093&gt;69,"AK_E","Fehler")))))))))))</f>
        <v>AK_E</v>
      </c>
      <c r="J1093" s="8" t="str">
        <f t="shared" ref="J1093:J1156" si="88">E1093&amp;"_"&amp;F1093&amp;"_"&amp;I1093</f>
        <v>__AK_E</v>
      </c>
      <c r="K1093" s="17" t="str">
        <f t="shared" ref="K1093:K1156" si="89">IF(H1093="","",IF(AND(H1093&gt;0,H1093&lt;=6),"1: 0-6",IF(AND(H1093&gt;6,H1093&lt;=14),"2: 7-14",IF(AND(H1093&gt;14,H1093&lt;=18),"3: 15-18",IF(AND(H1093&gt;18,H1093&lt;=26),"4: 19-26",IF(AND(H1093&gt;26,H1093&lt;=40),"5: 27-40",IF(AND(H1093&gt;40,H1093&lt;=60),"6: 41-60","7: 61-")))))))</f>
        <v>7: 61-</v>
      </c>
    </row>
    <row r="1094" spans="1:11" x14ac:dyDescent="0.3">
      <c r="A1094" s="15">
        <f t="shared" ref="A1094:A1157" si="90">A1093+1</f>
        <v>1091</v>
      </c>
      <c r="B1094" s="3"/>
      <c r="C1094" s="3"/>
      <c r="D1094" s="4"/>
      <c r="E1094" s="5"/>
      <c r="F1094" s="5"/>
      <c r="G1094" s="6" t="str">
        <f>IF(D1094="","",IF(ISERROR(VLOOKUP($J1094,Parameter!$A$7:$D$93,4,FALSE))=TRUE,"NV",VLOOKUP($J1094,Parameter!$A$7:$D$93,4,FALSE)))</f>
        <v/>
      </c>
      <c r="H1094" s="16">
        <f t="shared" si="86"/>
        <v>124</v>
      </c>
      <c r="I1094" s="8" t="str">
        <f t="shared" si="87"/>
        <v>AK_E</v>
      </c>
      <c r="J1094" s="8" t="str">
        <f t="shared" si="88"/>
        <v>__AK_E</v>
      </c>
      <c r="K1094" s="17" t="str">
        <f t="shared" si="89"/>
        <v>7: 61-</v>
      </c>
    </row>
    <row r="1095" spans="1:11" x14ac:dyDescent="0.3">
      <c r="A1095" s="15">
        <f t="shared" si="90"/>
        <v>1092</v>
      </c>
      <c r="B1095" s="3"/>
      <c r="C1095" s="3"/>
      <c r="D1095" s="4"/>
      <c r="E1095" s="5"/>
      <c r="F1095" s="5"/>
      <c r="G1095" s="6" t="str">
        <f>IF(D1095="","",IF(ISERROR(VLOOKUP($J1095,Parameter!$A$7:$D$93,4,FALSE))=TRUE,"NV",VLOOKUP($J1095,Parameter!$A$7:$D$93,4,FALSE)))</f>
        <v/>
      </c>
      <c r="H1095" s="16">
        <f t="shared" si="86"/>
        <v>124</v>
      </c>
      <c r="I1095" s="8" t="str">
        <f t="shared" si="87"/>
        <v>AK_E</v>
      </c>
      <c r="J1095" s="8" t="str">
        <f t="shared" si="88"/>
        <v>__AK_E</v>
      </c>
      <c r="K1095" s="17" t="str">
        <f t="shared" si="89"/>
        <v>7: 61-</v>
      </c>
    </row>
    <row r="1096" spans="1:11" x14ac:dyDescent="0.3">
      <c r="A1096" s="15">
        <f t="shared" si="90"/>
        <v>1093</v>
      </c>
      <c r="B1096" s="3"/>
      <c r="C1096" s="3"/>
      <c r="D1096" s="4"/>
      <c r="E1096" s="5"/>
      <c r="F1096" s="5"/>
      <c r="G1096" s="6" t="str">
        <f>IF(D1096="","",IF(ISERROR(VLOOKUP($J1096,Parameter!$A$7:$D$93,4,FALSE))=TRUE,"NV",VLOOKUP($J1096,Parameter!$A$7:$D$93,4,FALSE)))</f>
        <v/>
      </c>
      <c r="H1096" s="16">
        <f t="shared" si="86"/>
        <v>124</v>
      </c>
      <c r="I1096" s="8" t="str">
        <f t="shared" si="87"/>
        <v>AK_E</v>
      </c>
      <c r="J1096" s="8" t="str">
        <f t="shared" si="88"/>
        <v>__AK_E</v>
      </c>
      <c r="K1096" s="17" t="str">
        <f t="shared" si="89"/>
        <v>7: 61-</v>
      </c>
    </row>
    <row r="1097" spans="1:11" x14ac:dyDescent="0.3">
      <c r="A1097" s="15">
        <f t="shared" si="90"/>
        <v>1094</v>
      </c>
      <c r="B1097" s="3"/>
      <c r="C1097" s="3"/>
      <c r="D1097" s="4"/>
      <c r="E1097" s="5"/>
      <c r="F1097" s="5"/>
      <c r="G1097" s="6" t="str">
        <f>IF(D1097="","",IF(ISERROR(VLOOKUP($J1097,Parameter!$A$7:$D$93,4,FALSE))=TRUE,"NV",VLOOKUP($J1097,Parameter!$A$7:$D$93,4,FALSE)))</f>
        <v/>
      </c>
      <c r="H1097" s="16">
        <f t="shared" si="86"/>
        <v>124</v>
      </c>
      <c r="I1097" s="8" t="str">
        <f t="shared" si="87"/>
        <v>AK_E</v>
      </c>
      <c r="J1097" s="8" t="str">
        <f t="shared" si="88"/>
        <v>__AK_E</v>
      </c>
      <c r="K1097" s="17" t="str">
        <f t="shared" si="89"/>
        <v>7: 61-</v>
      </c>
    </row>
    <row r="1098" spans="1:11" x14ac:dyDescent="0.3">
      <c r="A1098" s="15">
        <f t="shared" si="90"/>
        <v>1095</v>
      </c>
      <c r="B1098" s="3"/>
      <c r="C1098" s="3"/>
      <c r="D1098" s="4"/>
      <c r="E1098" s="5"/>
      <c r="F1098" s="5"/>
      <c r="G1098" s="6" t="str">
        <f>IF(D1098="","",IF(ISERROR(VLOOKUP($J1098,Parameter!$A$7:$D$93,4,FALSE))=TRUE,"NV",VLOOKUP($J1098,Parameter!$A$7:$D$93,4,FALSE)))</f>
        <v/>
      </c>
      <c r="H1098" s="16">
        <f t="shared" si="86"/>
        <v>124</v>
      </c>
      <c r="I1098" s="8" t="str">
        <f t="shared" si="87"/>
        <v>AK_E</v>
      </c>
      <c r="J1098" s="8" t="str">
        <f t="shared" si="88"/>
        <v>__AK_E</v>
      </c>
      <c r="K1098" s="17" t="str">
        <f t="shared" si="89"/>
        <v>7: 61-</v>
      </c>
    </row>
    <row r="1099" spans="1:11" x14ac:dyDescent="0.3">
      <c r="A1099" s="15">
        <f t="shared" si="90"/>
        <v>1096</v>
      </c>
      <c r="B1099" s="3"/>
      <c r="C1099" s="3"/>
      <c r="D1099" s="4"/>
      <c r="E1099" s="5"/>
      <c r="F1099" s="5"/>
      <c r="G1099" s="6" t="str">
        <f>IF(D1099="","",IF(ISERROR(VLOOKUP($J1099,Parameter!$A$7:$D$93,4,FALSE))=TRUE,"NV",VLOOKUP($J1099,Parameter!$A$7:$D$93,4,FALSE)))</f>
        <v/>
      </c>
      <c r="H1099" s="16">
        <f t="shared" si="86"/>
        <v>124</v>
      </c>
      <c r="I1099" s="8" t="str">
        <f t="shared" si="87"/>
        <v>AK_E</v>
      </c>
      <c r="J1099" s="8" t="str">
        <f t="shared" si="88"/>
        <v>__AK_E</v>
      </c>
      <c r="K1099" s="17" t="str">
        <f t="shared" si="89"/>
        <v>7: 61-</v>
      </c>
    </row>
    <row r="1100" spans="1:11" x14ac:dyDescent="0.3">
      <c r="A1100" s="15">
        <f t="shared" si="90"/>
        <v>1097</v>
      </c>
      <c r="B1100" s="3"/>
      <c r="C1100" s="3"/>
      <c r="D1100" s="4"/>
      <c r="E1100" s="5"/>
      <c r="F1100" s="5"/>
      <c r="G1100" s="6" t="str">
        <f>IF(D1100="","",IF(ISERROR(VLOOKUP($J1100,Parameter!$A$7:$D$93,4,FALSE))=TRUE,"NV",VLOOKUP($J1100,Parameter!$A$7:$D$93,4,FALSE)))</f>
        <v/>
      </c>
      <c r="H1100" s="16">
        <f t="shared" si="86"/>
        <v>124</v>
      </c>
      <c r="I1100" s="8" t="str">
        <f t="shared" si="87"/>
        <v>AK_E</v>
      </c>
      <c r="J1100" s="8" t="str">
        <f t="shared" si="88"/>
        <v>__AK_E</v>
      </c>
      <c r="K1100" s="17" t="str">
        <f t="shared" si="89"/>
        <v>7: 61-</v>
      </c>
    </row>
    <row r="1101" spans="1:11" x14ac:dyDescent="0.3">
      <c r="A1101" s="15">
        <f t="shared" si="90"/>
        <v>1098</v>
      </c>
      <c r="B1101" s="3"/>
      <c r="C1101" s="3"/>
      <c r="D1101" s="4"/>
      <c r="E1101" s="5"/>
      <c r="F1101" s="5"/>
      <c r="G1101" s="6" t="str">
        <f>IF(D1101="","",IF(ISERROR(VLOOKUP($J1101,Parameter!$A$7:$D$93,4,FALSE))=TRUE,"NV",VLOOKUP($J1101,Parameter!$A$7:$D$93,4,FALSE)))</f>
        <v/>
      </c>
      <c r="H1101" s="16">
        <f t="shared" si="86"/>
        <v>124</v>
      </c>
      <c r="I1101" s="8" t="str">
        <f t="shared" si="87"/>
        <v>AK_E</v>
      </c>
      <c r="J1101" s="8" t="str">
        <f t="shared" si="88"/>
        <v>__AK_E</v>
      </c>
      <c r="K1101" s="17" t="str">
        <f t="shared" si="89"/>
        <v>7: 61-</v>
      </c>
    </row>
    <row r="1102" spans="1:11" x14ac:dyDescent="0.3">
      <c r="A1102" s="15">
        <f t="shared" si="90"/>
        <v>1099</v>
      </c>
      <c r="B1102" s="3"/>
      <c r="C1102" s="3"/>
      <c r="D1102" s="4"/>
      <c r="E1102" s="5"/>
      <c r="F1102" s="5"/>
      <c r="G1102" s="6" t="str">
        <f>IF(D1102="","",IF(ISERROR(VLOOKUP($J1102,Parameter!$A$7:$D$93,4,FALSE))=TRUE,"NV",VLOOKUP($J1102,Parameter!$A$7:$D$93,4,FALSE)))</f>
        <v/>
      </c>
      <c r="H1102" s="16">
        <f t="shared" si="86"/>
        <v>124</v>
      </c>
      <c r="I1102" s="8" t="str">
        <f t="shared" si="87"/>
        <v>AK_E</v>
      </c>
      <c r="J1102" s="8" t="str">
        <f t="shared" si="88"/>
        <v>__AK_E</v>
      </c>
      <c r="K1102" s="17" t="str">
        <f t="shared" si="89"/>
        <v>7: 61-</v>
      </c>
    </row>
    <row r="1103" spans="1:11" x14ac:dyDescent="0.3">
      <c r="A1103" s="15">
        <f t="shared" si="90"/>
        <v>1100</v>
      </c>
      <c r="B1103" s="3"/>
      <c r="C1103" s="3"/>
      <c r="D1103" s="4"/>
      <c r="E1103" s="5"/>
      <c r="F1103" s="5"/>
      <c r="G1103" s="6" t="str">
        <f>IF(D1103="","",IF(ISERROR(VLOOKUP($J1103,Parameter!$A$7:$D$93,4,FALSE))=TRUE,"NV",VLOOKUP($J1103,Parameter!$A$7:$D$93,4,FALSE)))</f>
        <v/>
      </c>
      <c r="H1103" s="16">
        <f t="shared" si="86"/>
        <v>124</v>
      </c>
      <c r="I1103" s="8" t="str">
        <f t="shared" si="87"/>
        <v>AK_E</v>
      </c>
      <c r="J1103" s="8" t="str">
        <f t="shared" si="88"/>
        <v>__AK_E</v>
      </c>
      <c r="K1103" s="17" t="str">
        <f t="shared" si="89"/>
        <v>7: 61-</v>
      </c>
    </row>
    <row r="1104" spans="1:11" x14ac:dyDescent="0.3">
      <c r="A1104" s="15">
        <f t="shared" si="90"/>
        <v>1101</v>
      </c>
      <c r="B1104" s="3"/>
      <c r="C1104" s="3"/>
      <c r="D1104" s="4"/>
      <c r="E1104" s="5"/>
      <c r="F1104" s="5"/>
      <c r="G1104" s="6" t="str">
        <f>IF(D1104="","",IF(ISERROR(VLOOKUP($J1104,Parameter!$A$7:$D$93,4,FALSE))=TRUE,"NV",VLOOKUP($J1104,Parameter!$A$7:$D$93,4,FALSE)))</f>
        <v/>
      </c>
      <c r="H1104" s="16">
        <f t="shared" si="86"/>
        <v>124</v>
      </c>
      <c r="I1104" s="8" t="str">
        <f t="shared" si="87"/>
        <v>AK_E</v>
      </c>
      <c r="J1104" s="8" t="str">
        <f t="shared" si="88"/>
        <v>__AK_E</v>
      </c>
      <c r="K1104" s="17" t="str">
        <f t="shared" si="89"/>
        <v>7: 61-</v>
      </c>
    </row>
    <row r="1105" spans="1:11" x14ac:dyDescent="0.3">
      <c r="A1105" s="15">
        <f t="shared" si="90"/>
        <v>1102</v>
      </c>
      <c r="B1105" s="3"/>
      <c r="C1105" s="3"/>
      <c r="D1105" s="4"/>
      <c r="E1105" s="5"/>
      <c r="F1105" s="5"/>
      <c r="G1105" s="6" t="str">
        <f>IF(D1105="","",IF(ISERROR(VLOOKUP($J1105,Parameter!$A$7:$D$93,4,FALSE))=TRUE,"NV",VLOOKUP($J1105,Parameter!$A$7:$D$93,4,FALSE)))</f>
        <v/>
      </c>
      <c r="H1105" s="16">
        <f t="shared" si="86"/>
        <v>124</v>
      </c>
      <c r="I1105" s="8" t="str">
        <f t="shared" si="87"/>
        <v>AK_E</v>
      </c>
      <c r="J1105" s="8" t="str">
        <f t="shared" si="88"/>
        <v>__AK_E</v>
      </c>
      <c r="K1105" s="17" t="str">
        <f t="shared" si="89"/>
        <v>7: 61-</v>
      </c>
    </row>
    <row r="1106" spans="1:11" x14ac:dyDescent="0.3">
      <c r="A1106" s="15">
        <f t="shared" si="90"/>
        <v>1103</v>
      </c>
      <c r="B1106" s="3"/>
      <c r="C1106" s="3"/>
      <c r="D1106" s="4"/>
      <c r="E1106" s="5"/>
      <c r="F1106" s="5"/>
      <c r="G1106" s="6" t="str">
        <f>IF(D1106="","",IF(ISERROR(VLOOKUP($J1106,Parameter!$A$7:$D$93,4,FALSE))=TRUE,"NV",VLOOKUP($J1106,Parameter!$A$7:$D$93,4,FALSE)))</f>
        <v/>
      </c>
      <c r="H1106" s="16">
        <f t="shared" si="86"/>
        <v>124</v>
      </c>
      <c r="I1106" s="8" t="str">
        <f t="shared" si="87"/>
        <v>AK_E</v>
      </c>
      <c r="J1106" s="8" t="str">
        <f t="shared" si="88"/>
        <v>__AK_E</v>
      </c>
      <c r="K1106" s="17" t="str">
        <f t="shared" si="89"/>
        <v>7: 61-</v>
      </c>
    </row>
    <row r="1107" spans="1:11" x14ac:dyDescent="0.3">
      <c r="A1107" s="15">
        <f t="shared" si="90"/>
        <v>1104</v>
      </c>
      <c r="B1107" s="3"/>
      <c r="C1107" s="3"/>
      <c r="D1107" s="4"/>
      <c r="E1107" s="5"/>
      <c r="F1107" s="5"/>
      <c r="G1107" s="6" t="str">
        <f>IF(D1107="","",IF(ISERROR(VLOOKUP($J1107,Parameter!$A$7:$D$93,4,FALSE))=TRUE,"NV",VLOOKUP($J1107,Parameter!$A$7:$D$93,4,FALSE)))</f>
        <v/>
      </c>
      <c r="H1107" s="16">
        <f t="shared" si="86"/>
        <v>124</v>
      </c>
      <c r="I1107" s="8" t="str">
        <f t="shared" si="87"/>
        <v>AK_E</v>
      </c>
      <c r="J1107" s="8" t="str">
        <f t="shared" si="88"/>
        <v>__AK_E</v>
      </c>
      <c r="K1107" s="17" t="str">
        <f t="shared" si="89"/>
        <v>7: 61-</v>
      </c>
    </row>
    <row r="1108" spans="1:11" x14ac:dyDescent="0.3">
      <c r="A1108" s="15">
        <f t="shared" si="90"/>
        <v>1105</v>
      </c>
      <c r="B1108" s="3"/>
      <c r="C1108" s="3"/>
      <c r="D1108" s="4"/>
      <c r="E1108" s="5"/>
      <c r="F1108" s="5"/>
      <c r="G1108" s="6" t="str">
        <f>IF(D1108="","",IF(ISERROR(VLOOKUP($J1108,Parameter!$A$7:$D$93,4,FALSE))=TRUE,"NV",VLOOKUP($J1108,Parameter!$A$7:$D$93,4,FALSE)))</f>
        <v/>
      </c>
      <c r="H1108" s="16">
        <f t="shared" si="86"/>
        <v>124</v>
      </c>
      <c r="I1108" s="8" t="str">
        <f t="shared" si="87"/>
        <v>AK_E</v>
      </c>
      <c r="J1108" s="8" t="str">
        <f t="shared" si="88"/>
        <v>__AK_E</v>
      </c>
      <c r="K1108" s="17" t="str">
        <f t="shared" si="89"/>
        <v>7: 61-</v>
      </c>
    </row>
    <row r="1109" spans="1:11" x14ac:dyDescent="0.3">
      <c r="A1109" s="15">
        <f t="shared" si="90"/>
        <v>1106</v>
      </c>
      <c r="B1109" s="3"/>
      <c r="C1109" s="3"/>
      <c r="D1109" s="4"/>
      <c r="E1109" s="5"/>
      <c r="F1109" s="5"/>
      <c r="G1109" s="6" t="str">
        <f>IF(D1109="","",IF(ISERROR(VLOOKUP($J1109,Parameter!$A$7:$D$93,4,FALSE))=TRUE,"NV",VLOOKUP($J1109,Parameter!$A$7:$D$93,4,FALSE)))</f>
        <v/>
      </c>
      <c r="H1109" s="16">
        <f t="shared" si="86"/>
        <v>124</v>
      </c>
      <c r="I1109" s="8" t="str">
        <f t="shared" si="87"/>
        <v>AK_E</v>
      </c>
      <c r="J1109" s="8" t="str">
        <f t="shared" si="88"/>
        <v>__AK_E</v>
      </c>
      <c r="K1109" s="17" t="str">
        <f t="shared" si="89"/>
        <v>7: 61-</v>
      </c>
    </row>
    <row r="1110" spans="1:11" x14ac:dyDescent="0.3">
      <c r="A1110" s="15">
        <f t="shared" si="90"/>
        <v>1107</v>
      </c>
      <c r="B1110" s="3"/>
      <c r="C1110" s="3"/>
      <c r="D1110" s="4"/>
      <c r="E1110" s="5"/>
      <c r="F1110" s="5"/>
      <c r="G1110" s="6" t="str">
        <f>IF(D1110="","",IF(ISERROR(VLOOKUP($J1110,Parameter!$A$7:$D$93,4,FALSE))=TRUE,"NV",VLOOKUP($J1110,Parameter!$A$7:$D$93,4,FALSE)))</f>
        <v/>
      </c>
      <c r="H1110" s="16">
        <f t="shared" si="86"/>
        <v>124</v>
      </c>
      <c r="I1110" s="8" t="str">
        <f t="shared" si="87"/>
        <v>AK_E</v>
      </c>
      <c r="J1110" s="8" t="str">
        <f t="shared" si="88"/>
        <v>__AK_E</v>
      </c>
      <c r="K1110" s="17" t="str">
        <f t="shared" si="89"/>
        <v>7: 61-</v>
      </c>
    </row>
    <row r="1111" spans="1:11" x14ac:dyDescent="0.3">
      <c r="A1111" s="15">
        <f t="shared" si="90"/>
        <v>1108</v>
      </c>
      <c r="B1111" s="3"/>
      <c r="C1111" s="3"/>
      <c r="D1111" s="4"/>
      <c r="E1111" s="5"/>
      <c r="F1111" s="5"/>
      <c r="G1111" s="6" t="str">
        <f>IF(D1111="","",IF(ISERROR(VLOOKUP($J1111,Parameter!$A$7:$D$93,4,FALSE))=TRUE,"NV",VLOOKUP($J1111,Parameter!$A$7:$D$93,4,FALSE)))</f>
        <v/>
      </c>
      <c r="H1111" s="16">
        <f t="shared" si="86"/>
        <v>124</v>
      </c>
      <c r="I1111" s="8" t="str">
        <f t="shared" si="87"/>
        <v>AK_E</v>
      </c>
      <c r="J1111" s="8" t="str">
        <f t="shared" si="88"/>
        <v>__AK_E</v>
      </c>
      <c r="K1111" s="17" t="str">
        <f t="shared" si="89"/>
        <v>7: 61-</v>
      </c>
    </row>
    <row r="1112" spans="1:11" x14ac:dyDescent="0.3">
      <c r="A1112" s="15">
        <f t="shared" si="90"/>
        <v>1109</v>
      </c>
      <c r="B1112" s="3"/>
      <c r="C1112" s="3"/>
      <c r="D1112" s="4"/>
      <c r="E1112" s="5"/>
      <c r="F1112" s="5"/>
      <c r="G1112" s="6" t="str">
        <f>IF(D1112="","",IF(ISERROR(VLOOKUP($J1112,Parameter!$A$7:$D$93,4,FALSE))=TRUE,"NV",VLOOKUP($J1112,Parameter!$A$7:$D$93,4,FALSE)))</f>
        <v/>
      </c>
      <c r="H1112" s="16">
        <f t="shared" si="86"/>
        <v>124</v>
      </c>
      <c r="I1112" s="8" t="str">
        <f t="shared" si="87"/>
        <v>AK_E</v>
      </c>
      <c r="J1112" s="8" t="str">
        <f t="shared" si="88"/>
        <v>__AK_E</v>
      </c>
      <c r="K1112" s="17" t="str">
        <f t="shared" si="89"/>
        <v>7: 61-</v>
      </c>
    </row>
    <row r="1113" spans="1:11" x14ac:dyDescent="0.3">
      <c r="A1113" s="15">
        <f t="shared" si="90"/>
        <v>1110</v>
      </c>
      <c r="B1113" s="3"/>
      <c r="C1113" s="3"/>
      <c r="D1113" s="4"/>
      <c r="E1113" s="5"/>
      <c r="F1113" s="5"/>
      <c r="G1113" s="6" t="str">
        <f>IF(D1113="","",IF(ISERROR(VLOOKUP($J1113,Parameter!$A$7:$D$93,4,FALSE))=TRUE,"NV",VLOOKUP($J1113,Parameter!$A$7:$D$93,4,FALSE)))</f>
        <v/>
      </c>
      <c r="H1113" s="16">
        <f t="shared" si="86"/>
        <v>124</v>
      </c>
      <c r="I1113" s="8" t="str">
        <f t="shared" si="87"/>
        <v>AK_E</v>
      </c>
      <c r="J1113" s="8" t="str">
        <f t="shared" si="88"/>
        <v>__AK_E</v>
      </c>
      <c r="K1113" s="17" t="str">
        <f t="shared" si="89"/>
        <v>7: 61-</v>
      </c>
    </row>
    <row r="1114" spans="1:11" x14ac:dyDescent="0.3">
      <c r="A1114" s="15">
        <f t="shared" si="90"/>
        <v>1111</v>
      </c>
      <c r="B1114" s="3"/>
      <c r="C1114" s="3"/>
      <c r="D1114" s="4"/>
      <c r="E1114" s="5"/>
      <c r="F1114" s="5"/>
      <c r="G1114" s="6" t="str">
        <f>IF(D1114="","",IF(ISERROR(VLOOKUP($J1114,Parameter!$A$7:$D$93,4,FALSE))=TRUE,"NV",VLOOKUP($J1114,Parameter!$A$7:$D$93,4,FALSE)))</f>
        <v/>
      </c>
      <c r="H1114" s="16">
        <f t="shared" si="86"/>
        <v>124</v>
      </c>
      <c r="I1114" s="8" t="str">
        <f t="shared" si="87"/>
        <v>AK_E</v>
      </c>
      <c r="J1114" s="8" t="str">
        <f t="shared" si="88"/>
        <v>__AK_E</v>
      </c>
      <c r="K1114" s="17" t="str">
        <f t="shared" si="89"/>
        <v>7: 61-</v>
      </c>
    </row>
    <row r="1115" spans="1:11" x14ac:dyDescent="0.3">
      <c r="A1115" s="15">
        <f t="shared" si="90"/>
        <v>1112</v>
      </c>
      <c r="B1115" s="3"/>
      <c r="C1115" s="3"/>
      <c r="D1115" s="4"/>
      <c r="E1115" s="5"/>
      <c r="F1115" s="5"/>
      <c r="G1115" s="6" t="str">
        <f>IF(D1115="","",IF(ISERROR(VLOOKUP($J1115,Parameter!$A$7:$D$93,4,FALSE))=TRUE,"NV",VLOOKUP($J1115,Parameter!$A$7:$D$93,4,FALSE)))</f>
        <v/>
      </c>
      <c r="H1115" s="16">
        <f t="shared" si="86"/>
        <v>124</v>
      </c>
      <c r="I1115" s="8" t="str">
        <f t="shared" si="87"/>
        <v>AK_E</v>
      </c>
      <c r="J1115" s="8" t="str">
        <f t="shared" si="88"/>
        <v>__AK_E</v>
      </c>
      <c r="K1115" s="17" t="str">
        <f t="shared" si="89"/>
        <v>7: 61-</v>
      </c>
    </row>
    <row r="1116" spans="1:11" x14ac:dyDescent="0.3">
      <c r="A1116" s="15">
        <f t="shared" si="90"/>
        <v>1113</v>
      </c>
      <c r="B1116" s="3"/>
      <c r="C1116" s="3"/>
      <c r="D1116" s="4"/>
      <c r="E1116" s="5"/>
      <c r="F1116" s="5"/>
      <c r="G1116" s="6" t="str">
        <f>IF(D1116="","",IF(ISERROR(VLOOKUP($J1116,Parameter!$A$7:$D$93,4,FALSE))=TRUE,"NV",VLOOKUP($J1116,Parameter!$A$7:$D$93,4,FALSE)))</f>
        <v/>
      </c>
      <c r="H1116" s="16">
        <f t="shared" si="86"/>
        <v>124</v>
      </c>
      <c r="I1116" s="8" t="str">
        <f t="shared" si="87"/>
        <v>AK_E</v>
      </c>
      <c r="J1116" s="8" t="str">
        <f t="shared" si="88"/>
        <v>__AK_E</v>
      </c>
      <c r="K1116" s="17" t="str">
        <f t="shared" si="89"/>
        <v>7: 61-</v>
      </c>
    </row>
    <row r="1117" spans="1:11" x14ac:dyDescent="0.3">
      <c r="A1117" s="15">
        <f t="shared" si="90"/>
        <v>1114</v>
      </c>
      <c r="B1117" s="3"/>
      <c r="C1117" s="3"/>
      <c r="D1117" s="4"/>
      <c r="E1117" s="5"/>
      <c r="F1117" s="5"/>
      <c r="G1117" s="6" t="str">
        <f>IF(D1117="","",IF(ISERROR(VLOOKUP($J1117,Parameter!$A$7:$D$93,4,FALSE))=TRUE,"NV",VLOOKUP($J1117,Parameter!$A$7:$D$93,4,FALSE)))</f>
        <v/>
      </c>
      <c r="H1117" s="16">
        <f t="shared" si="86"/>
        <v>124</v>
      </c>
      <c r="I1117" s="8" t="str">
        <f t="shared" si="87"/>
        <v>AK_E</v>
      </c>
      <c r="J1117" s="8" t="str">
        <f t="shared" si="88"/>
        <v>__AK_E</v>
      </c>
      <c r="K1117" s="17" t="str">
        <f t="shared" si="89"/>
        <v>7: 61-</v>
      </c>
    </row>
    <row r="1118" spans="1:11" x14ac:dyDescent="0.3">
      <c r="A1118" s="15">
        <f t="shared" si="90"/>
        <v>1115</v>
      </c>
      <c r="B1118" s="3"/>
      <c r="C1118" s="3"/>
      <c r="D1118" s="4"/>
      <c r="E1118" s="5"/>
      <c r="F1118" s="5"/>
      <c r="G1118" s="6" t="str">
        <f>IF(D1118="","",IF(ISERROR(VLOOKUP($J1118,Parameter!$A$7:$D$93,4,FALSE))=TRUE,"NV",VLOOKUP($J1118,Parameter!$A$7:$D$93,4,FALSE)))</f>
        <v/>
      </c>
      <c r="H1118" s="16">
        <f t="shared" si="86"/>
        <v>124</v>
      </c>
      <c r="I1118" s="8" t="str">
        <f t="shared" si="87"/>
        <v>AK_E</v>
      </c>
      <c r="J1118" s="8" t="str">
        <f t="shared" si="88"/>
        <v>__AK_E</v>
      </c>
      <c r="K1118" s="17" t="str">
        <f t="shared" si="89"/>
        <v>7: 61-</v>
      </c>
    </row>
    <row r="1119" spans="1:11" x14ac:dyDescent="0.3">
      <c r="A1119" s="15">
        <f t="shared" si="90"/>
        <v>1116</v>
      </c>
      <c r="B1119" s="3"/>
      <c r="C1119" s="3"/>
      <c r="D1119" s="4"/>
      <c r="E1119" s="5"/>
      <c r="F1119" s="5"/>
      <c r="G1119" s="6" t="str">
        <f>IF(D1119="","",IF(ISERROR(VLOOKUP($J1119,Parameter!$A$7:$D$93,4,FALSE))=TRUE,"NV",VLOOKUP($J1119,Parameter!$A$7:$D$93,4,FALSE)))</f>
        <v/>
      </c>
      <c r="H1119" s="16">
        <f t="shared" si="86"/>
        <v>124</v>
      </c>
      <c r="I1119" s="8" t="str">
        <f t="shared" si="87"/>
        <v>AK_E</v>
      </c>
      <c r="J1119" s="8" t="str">
        <f t="shared" si="88"/>
        <v>__AK_E</v>
      </c>
      <c r="K1119" s="17" t="str">
        <f t="shared" si="89"/>
        <v>7: 61-</v>
      </c>
    </row>
    <row r="1120" spans="1:11" x14ac:dyDescent="0.3">
      <c r="A1120" s="15">
        <f t="shared" si="90"/>
        <v>1117</v>
      </c>
      <c r="B1120" s="3"/>
      <c r="C1120" s="3"/>
      <c r="D1120" s="4"/>
      <c r="E1120" s="5"/>
      <c r="F1120" s="5"/>
      <c r="G1120" s="6" t="str">
        <f>IF(D1120="","",IF(ISERROR(VLOOKUP($J1120,Parameter!$A$7:$D$93,4,FALSE))=TRUE,"NV",VLOOKUP($J1120,Parameter!$A$7:$D$93,4,FALSE)))</f>
        <v/>
      </c>
      <c r="H1120" s="16">
        <f t="shared" si="86"/>
        <v>124</v>
      </c>
      <c r="I1120" s="8" t="str">
        <f t="shared" si="87"/>
        <v>AK_E</v>
      </c>
      <c r="J1120" s="8" t="str">
        <f t="shared" si="88"/>
        <v>__AK_E</v>
      </c>
      <c r="K1120" s="17" t="str">
        <f t="shared" si="89"/>
        <v>7: 61-</v>
      </c>
    </row>
    <row r="1121" spans="1:11" x14ac:dyDescent="0.3">
      <c r="A1121" s="15">
        <f t="shared" si="90"/>
        <v>1118</v>
      </c>
      <c r="B1121" s="3"/>
      <c r="C1121" s="3"/>
      <c r="D1121" s="4"/>
      <c r="E1121" s="5"/>
      <c r="F1121" s="5"/>
      <c r="G1121" s="6" t="str">
        <f>IF(D1121="","",IF(ISERROR(VLOOKUP($J1121,Parameter!$A$7:$D$93,4,FALSE))=TRUE,"NV",VLOOKUP($J1121,Parameter!$A$7:$D$93,4,FALSE)))</f>
        <v/>
      </c>
      <c r="H1121" s="16">
        <f t="shared" si="86"/>
        <v>124</v>
      </c>
      <c r="I1121" s="8" t="str">
        <f t="shared" si="87"/>
        <v>AK_E</v>
      </c>
      <c r="J1121" s="8" t="str">
        <f t="shared" si="88"/>
        <v>__AK_E</v>
      </c>
      <c r="K1121" s="17" t="str">
        <f t="shared" si="89"/>
        <v>7: 61-</v>
      </c>
    </row>
    <row r="1122" spans="1:11" x14ac:dyDescent="0.3">
      <c r="A1122" s="15">
        <f t="shared" si="90"/>
        <v>1119</v>
      </c>
      <c r="B1122" s="3"/>
      <c r="C1122" s="3"/>
      <c r="D1122" s="4"/>
      <c r="E1122" s="5"/>
      <c r="F1122" s="5"/>
      <c r="G1122" s="6" t="str">
        <f>IF(D1122="","",IF(ISERROR(VLOOKUP($J1122,Parameter!$A$7:$D$93,4,FALSE))=TRUE,"NV",VLOOKUP($J1122,Parameter!$A$7:$D$93,4,FALSE)))</f>
        <v/>
      </c>
      <c r="H1122" s="16">
        <f t="shared" si="86"/>
        <v>124</v>
      </c>
      <c r="I1122" s="8" t="str">
        <f t="shared" si="87"/>
        <v>AK_E</v>
      </c>
      <c r="J1122" s="8" t="str">
        <f t="shared" si="88"/>
        <v>__AK_E</v>
      </c>
      <c r="K1122" s="17" t="str">
        <f t="shared" si="89"/>
        <v>7: 61-</v>
      </c>
    </row>
    <row r="1123" spans="1:11" x14ac:dyDescent="0.3">
      <c r="A1123" s="15">
        <f t="shared" si="90"/>
        <v>1120</v>
      </c>
      <c r="B1123" s="3"/>
      <c r="C1123" s="3"/>
      <c r="D1123" s="4"/>
      <c r="E1123" s="5"/>
      <c r="F1123" s="5"/>
      <c r="G1123" s="6" t="str">
        <f>IF(D1123="","",IF(ISERROR(VLOOKUP($J1123,Parameter!$A$7:$D$93,4,FALSE))=TRUE,"NV",VLOOKUP($J1123,Parameter!$A$7:$D$93,4,FALSE)))</f>
        <v/>
      </c>
      <c r="H1123" s="16">
        <f t="shared" si="86"/>
        <v>124</v>
      </c>
      <c r="I1123" s="8" t="str">
        <f t="shared" si="87"/>
        <v>AK_E</v>
      </c>
      <c r="J1123" s="8" t="str">
        <f t="shared" si="88"/>
        <v>__AK_E</v>
      </c>
      <c r="K1123" s="17" t="str">
        <f t="shared" si="89"/>
        <v>7: 61-</v>
      </c>
    </row>
    <row r="1124" spans="1:11" x14ac:dyDescent="0.3">
      <c r="A1124" s="15">
        <f t="shared" si="90"/>
        <v>1121</v>
      </c>
      <c r="B1124" s="3"/>
      <c r="C1124" s="3"/>
      <c r="D1124" s="4"/>
      <c r="E1124" s="5"/>
      <c r="F1124" s="5"/>
      <c r="G1124" s="6" t="str">
        <f>IF(D1124="","",IF(ISERROR(VLOOKUP($J1124,Parameter!$A$7:$D$93,4,FALSE))=TRUE,"NV",VLOOKUP($J1124,Parameter!$A$7:$D$93,4,FALSE)))</f>
        <v/>
      </c>
      <c r="H1124" s="16">
        <f t="shared" si="86"/>
        <v>124</v>
      </c>
      <c r="I1124" s="8" t="str">
        <f t="shared" si="87"/>
        <v>AK_E</v>
      </c>
      <c r="J1124" s="8" t="str">
        <f t="shared" si="88"/>
        <v>__AK_E</v>
      </c>
      <c r="K1124" s="17" t="str">
        <f t="shared" si="89"/>
        <v>7: 61-</v>
      </c>
    </row>
    <row r="1125" spans="1:11" x14ac:dyDescent="0.3">
      <c r="A1125" s="15">
        <f t="shared" si="90"/>
        <v>1122</v>
      </c>
      <c r="B1125" s="3"/>
      <c r="C1125" s="3"/>
      <c r="D1125" s="4"/>
      <c r="E1125" s="5"/>
      <c r="F1125" s="5"/>
      <c r="G1125" s="6" t="str">
        <f>IF(D1125="","",IF(ISERROR(VLOOKUP($J1125,Parameter!$A$7:$D$93,4,FALSE))=TRUE,"NV",VLOOKUP($J1125,Parameter!$A$7:$D$93,4,FALSE)))</f>
        <v/>
      </c>
      <c r="H1125" s="16">
        <f t="shared" si="86"/>
        <v>124</v>
      </c>
      <c r="I1125" s="8" t="str">
        <f t="shared" si="87"/>
        <v>AK_E</v>
      </c>
      <c r="J1125" s="8" t="str">
        <f t="shared" si="88"/>
        <v>__AK_E</v>
      </c>
      <c r="K1125" s="17" t="str">
        <f t="shared" si="89"/>
        <v>7: 61-</v>
      </c>
    </row>
    <row r="1126" spans="1:11" x14ac:dyDescent="0.3">
      <c r="A1126" s="15">
        <f t="shared" si="90"/>
        <v>1123</v>
      </c>
      <c r="B1126" s="3"/>
      <c r="C1126" s="3"/>
      <c r="D1126" s="4"/>
      <c r="E1126" s="5"/>
      <c r="F1126" s="5"/>
      <c r="G1126" s="6" t="str">
        <f>IF(D1126="","",IF(ISERROR(VLOOKUP($J1126,Parameter!$A$7:$D$93,4,FALSE))=TRUE,"NV",VLOOKUP($J1126,Parameter!$A$7:$D$93,4,FALSE)))</f>
        <v/>
      </c>
      <c r="H1126" s="16">
        <f t="shared" si="86"/>
        <v>124</v>
      </c>
      <c r="I1126" s="8" t="str">
        <f t="shared" si="87"/>
        <v>AK_E</v>
      </c>
      <c r="J1126" s="8" t="str">
        <f t="shared" si="88"/>
        <v>__AK_E</v>
      </c>
      <c r="K1126" s="17" t="str">
        <f t="shared" si="89"/>
        <v>7: 61-</v>
      </c>
    </row>
    <row r="1127" spans="1:11" x14ac:dyDescent="0.3">
      <c r="A1127" s="15">
        <f t="shared" si="90"/>
        <v>1124</v>
      </c>
      <c r="B1127" s="3"/>
      <c r="C1127" s="3"/>
      <c r="D1127" s="4"/>
      <c r="E1127" s="5"/>
      <c r="F1127" s="5"/>
      <c r="G1127" s="6" t="str">
        <f>IF(D1127="","",IF(ISERROR(VLOOKUP($J1127,Parameter!$A$7:$D$93,4,FALSE))=TRUE,"NV",VLOOKUP($J1127,Parameter!$A$7:$D$93,4,FALSE)))</f>
        <v/>
      </c>
      <c r="H1127" s="16">
        <f t="shared" si="86"/>
        <v>124</v>
      </c>
      <c r="I1127" s="8" t="str">
        <f t="shared" si="87"/>
        <v>AK_E</v>
      </c>
      <c r="J1127" s="8" t="str">
        <f t="shared" si="88"/>
        <v>__AK_E</v>
      </c>
      <c r="K1127" s="17" t="str">
        <f t="shared" si="89"/>
        <v>7: 61-</v>
      </c>
    </row>
    <row r="1128" spans="1:11" x14ac:dyDescent="0.3">
      <c r="A1128" s="15">
        <f t="shared" si="90"/>
        <v>1125</v>
      </c>
      <c r="B1128" s="3"/>
      <c r="C1128" s="3"/>
      <c r="D1128" s="4"/>
      <c r="E1128" s="5"/>
      <c r="F1128" s="5"/>
      <c r="G1128" s="6" t="str">
        <f>IF(D1128="","",IF(ISERROR(VLOOKUP($J1128,Parameter!$A$7:$D$93,4,FALSE))=TRUE,"NV",VLOOKUP($J1128,Parameter!$A$7:$D$93,4,FALSE)))</f>
        <v/>
      </c>
      <c r="H1128" s="16">
        <f t="shared" si="86"/>
        <v>124</v>
      </c>
      <c r="I1128" s="8" t="str">
        <f t="shared" si="87"/>
        <v>AK_E</v>
      </c>
      <c r="J1128" s="8" t="str">
        <f t="shared" si="88"/>
        <v>__AK_E</v>
      </c>
      <c r="K1128" s="17" t="str">
        <f t="shared" si="89"/>
        <v>7: 61-</v>
      </c>
    </row>
    <row r="1129" spans="1:11" x14ac:dyDescent="0.3">
      <c r="A1129" s="15">
        <f t="shared" si="90"/>
        <v>1126</v>
      </c>
      <c r="B1129" s="3"/>
      <c r="C1129" s="3"/>
      <c r="D1129" s="4"/>
      <c r="E1129" s="5"/>
      <c r="F1129" s="5"/>
      <c r="G1129" s="6" t="str">
        <f>IF(D1129="","",IF(ISERROR(VLOOKUP($J1129,Parameter!$A$7:$D$93,4,FALSE))=TRUE,"NV",VLOOKUP($J1129,Parameter!$A$7:$D$93,4,FALSE)))</f>
        <v/>
      </c>
      <c r="H1129" s="16">
        <f t="shared" si="86"/>
        <v>124</v>
      </c>
      <c r="I1129" s="8" t="str">
        <f t="shared" si="87"/>
        <v>AK_E</v>
      </c>
      <c r="J1129" s="8" t="str">
        <f t="shared" si="88"/>
        <v>__AK_E</v>
      </c>
      <c r="K1129" s="17" t="str">
        <f t="shared" si="89"/>
        <v>7: 61-</v>
      </c>
    </row>
    <row r="1130" spans="1:11" x14ac:dyDescent="0.3">
      <c r="A1130" s="15">
        <f t="shared" si="90"/>
        <v>1127</v>
      </c>
      <c r="B1130" s="3"/>
      <c r="C1130" s="3"/>
      <c r="D1130" s="4"/>
      <c r="E1130" s="5"/>
      <c r="F1130" s="5"/>
      <c r="G1130" s="6" t="str">
        <f>IF(D1130="","",IF(ISERROR(VLOOKUP($J1130,Parameter!$A$7:$D$93,4,FALSE))=TRUE,"NV",VLOOKUP($J1130,Parameter!$A$7:$D$93,4,FALSE)))</f>
        <v/>
      </c>
      <c r="H1130" s="16">
        <f t="shared" si="86"/>
        <v>124</v>
      </c>
      <c r="I1130" s="8" t="str">
        <f t="shared" si="87"/>
        <v>AK_E</v>
      </c>
      <c r="J1130" s="8" t="str">
        <f t="shared" si="88"/>
        <v>__AK_E</v>
      </c>
      <c r="K1130" s="17" t="str">
        <f t="shared" si="89"/>
        <v>7: 61-</v>
      </c>
    </row>
    <row r="1131" spans="1:11" x14ac:dyDescent="0.3">
      <c r="A1131" s="15">
        <f t="shared" si="90"/>
        <v>1128</v>
      </c>
      <c r="B1131" s="3"/>
      <c r="C1131" s="3"/>
      <c r="D1131" s="4"/>
      <c r="E1131" s="5"/>
      <c r="F1131" s="5"/>
      <c r="G1131" s="6" t="str">
        <f>IF(D1131="","",IF(ISERROR(VLOOKUP($J1131,Parameter!$A$7:$D$93,4,FALSE))=TRUE,"NV",VLOOKUP($J1131,Parameter!$A$7:$D$93,4,FALSE)))</f>
        <v/>
      </c>
      <c r="H1131" s="16">
        <f t="shared" si="86"/>
        <v>124</v>
      </c>
      <c r="I1131" s="8" t="str">
        <f t="shared" si="87"/>
        <v>AK_E</v>
      </c>
      <c r="J1131" s="8" t="str">
        <f t="shared" si="88"/>
        <v>__AK_E</v>
      </c>
      <c r="K1131" s="17" t="str">
        <f t="shared" si="89"/>
        <v>7: 61-</v>
      </c>
    </row>
    <row r="1132" spans="1:11" x14ac:dyDescent="0.3">
      <c r="A1132" s="15">
        <f t="shared" si="90"/>
        <v>1129</v>
      </c>
      <c r="B1132" s="3"/>
      <c r="C1132" s="3"/>
      <c r="D1132" s="4"/>
      <c r="E1132" s="5"/>
      <c r="F1132" s="5"/>
      <c r="G1132" s="6" t="str">
        <f>IF(D1132="","",IF(ISERROR(VLOOKUP($J1132,Parameter!$A$7:$D$93,4,FALSE))=TRUE,"NV",VLOOKUP($J1132,Parameter!$A$7:$D$93,4,FALSE)))</f>
        <v/>
      </c>
      <c r="H1132" s="16">
        <f t="shared" si="86"/>
        <v>124</v>
      </c>
      <c r="I1132" s="8" t="str">
        <f t="shared" si="87"/>
        <v>AK_E</v>
      </c>
      <c r="J1132" s="8" t="str">
        <f t="shared" si="88"/>
        <v>__AK_E</v>
      </c>
      <c r="K1132" s="17" t="str">
        <f t="shared" si="89"/>
        <v>7: 61-</v>
      </c>
    </row>
    <row r="1133" spans="1:11" x14ac:dyDescent="0.3">
      <c r="A1133" s="15">
        <f t="shared" si="90"/>
        <v>1130</v>
      </c>
      <c r="B1133" s="3"/>
      <c r="C1133" s="3"/>
      <c r="D1133" s="4"/>
      <c r="E1133" s="5"/>
      <c r="F1133" s="5"/>
      <c r="G1133" s="6" t="str">
        <f>IF(D1133="","",IF(ISERROR(VLOOKUP($J1133,Parameter!$A$7:$D$93,4,FALSE))=TRUE,"NV",VLOOKUP($J1133,Parameter!$A$7:$D$93,4,FALSE)))</f>
        <v/>
      </c>
      <c r="H1133" s="16">
        <f t="shared" si="86"/>
        <v>124</v>
      </c>
      <c r="I1133" s="8" t="str">
        <f t="shared" si="87"/>
        <v>AK_E</v>
      </c>
      <c r="J1133" s="8" t="str">
        <f t="shared" si="88"/>
        <v>__AK_E</v>
      </c>
      <c r="K1133" s="17" t="str">
        <f t="shared" si="89"/>
        <v>7: 61-</v>
      </c>
    </row>
    <row r="1134" spans="1:11" x14ac:dyDescent="0.3">
      <c r="A1134" s="15">
        <f t="shared" si="90"/>
        <v>1131</v>
      </c>
      <c r="B1134" s="3"/>
      <c r="C1134" s="3"/>
      <c r="D1134" s="4"/>
      <c r="E1134" s="5"/>
      <c r="F1134" s="5"/>
      <c r="G1134" s="6" t="str">
        <f>IF(D1134="","",IF(ISERROR(VLOOKUP($J1134,Parameter!$A$7:$D$93,4,FALSE))=TRUE,"NV",VLOOKUP($J1134,Parameter!$A$7:$D$93,4,FALSE)))</f>
        <v/>
      </c>
      <c r="H1134" s="16">
        <f t="shared" si="86"/>
        <v>124</v>
      </c>
      <c r="I1134" s="8" t="str">
        <f t="shared" si="87"/>
        <v>AK_E</v>
      </c>
      <c r="J1134" s="8" t="str">
        <f t="shared" si="88"/>
        <v>__AK_E</v>
      </c>
      <c r="K1134" s="17" t="str">
        <f t="shared" si="89"/>
        <v>7: 61-</v>
      </c>
    </row>
    <row r="1135" spans="1:11" x14ac:dyDescent="0.3">
      <c r="A1135" s="15">
        <f t="shared" si="90"/>
        <v>1132</v>
      </c>
      <c r="B1135" s="3"/>
      <c r="C1135" s="3"/>
      <c r="D1135" s="4"/>
      <c r="E1135" s="5"/>
      <c r="F1135" s="5"/>
      <c r="G1135" s="6" t="str">
        <f>IF(D1135="","",IF(ISERROR(VLOOKUP($J1135,Parameter!$A$7:$D$93,4,FALSE))=TRUE,"NV",VLOOKUP($J1135,Parameter!$A$7:$D$93,4,FALSE)))</f>
        <v/>
      </c>
      <c r="H1135" s="16">
        <f t="shared" si="86"/>
        <v>124</v>
      </c>
      <c r="I1135" s="8" t="str">
        <f t="shared" si="87"/>
        <v>AK_E</v>
      </c>
      <c r="J1135" s="8" t="str">
        <f t="shared" si="88"/>
        <v>__AK_E</v>
      </c>
      <c r="K1135" s="17" t="str">
        <f t="shared" si="89"/>
        <v>7: 61-</v>
      </c>
    </row>
    <row r="1136" spans="1:11" x14ac:dyDescent="0.3">
      <c r="A1136" s="15">
        <f t="shared" si="90"/>
        <v>1133</v>
      </c>
      <c r="B1136" s="3"/>
      <c r="C1136" s="3"/>
      <c r="D1136" s="4"/>
      <c r="E1136" s="5"/>
      <c r="F1136" s="5"/>
      <c r="G1136" s="6" t="str">
        <f>IF(D1136="","",IF(ISERROR(VLOOKUP($J1136,Parameter!$A$7:$D$93,4,FALSE))=TRUE,"NV",VLOOKUP($J1136,Parameter!$A$7:$D$93,4,FALSE)))</f>
        <v/>
      </c>
      <c r="H1136" s="16">
        <f t="shared" si="86"/>
        <v>124</v>
      </c>
      <c r="I1136" s="8" t="str">
        <f t="shared" si="87"/>
        <v>AK_E</v>
      </c>
      <c r="J1136" s="8" t="str">
        <f t="shared" si="88"/>
        <v>__AK_E</v>
      </c>
      <c r="K1136" s="17" t="str">
        <f t="shared" si="89"/>
        <v>7: 61-</v>
      </c>
    </row>
    <row r="1137" spans="1:11" x14ac:dyDescent="0.3">
      <c r="A1137" s="15">
        <f t="shared" si="90"/>
        <v>1134</v>
      </c>
      <c r="B1137" s="3"/>
      <c r="C1137" s="3"/>
      <c r="D1137" s="4"/>
      <c r="E1137" s="5"/>
      <c r="F1137" s="5"/>
      <c r="G1137" s="6" t="str">
        <f>IF(D1137="","",IF(ISERROR(VLOOKUP($J1137,Parameter!$A$7:$D$93,4,FALSE))=TRUE,"NV",VLOOKUP($J1137,Parameter!$A$7:$D$93,4,FALSE)))</f>
        <v/>
      </c>
      <c r="H1137" s="16">
        <f t="shared" si="86"/>
        <v>124</v>
      </c>
      <c r="I1137" s="8" t="str">
        <f t="shared" si="87"/>
        <v>AK_E</v>
      </c>
      <c r="J1137" s="8" t="str">
        <f t="shared" si="88"/>
        <v>__AK_E</v>
      </c>
      <c r="K1137" s="17" t="str">
        <f t="shared" si="89"/>
        <v>7: 61-</v>
      </c>
    </row>
    <row r="1138" spans="1:11" x14ac:dyDescent="0.3">
      <c r="A1138" s="15">
        <f t="shared" si="90"/>
        <v>1135</v>
      </c>
      <c r="B1138" s="3"/>
      <c r="C1138" s="3"/>
      <c r="D1138" s="4"/>
      <c r="E1138" s="5"/>
      <c r="F1138" s="5"/>
      <c r="G1138" s="6" t="str">
        <f>IF(D1138="","",IF(ISERROR(VLOOKUP($J1138,Parameter!$A$7:$D$93,4,FALSE))=TRUE,"NV",VLOOKUP($J1138,Parameter!$A$7:$D$93,4,FALSE)))</f>
        <v/>
      </c>
      <c r="H1138" s="16">
        <f t="shared" si="86"/>
        <v>124</v>
      </c>
      <c r="I1138" s="8" t="str">
        <f t="shared" si="87"/>
        <v>AK_E</v>
      </c>
      <c r="J1138" s="8" t="str">
        <f t="shared" si="88"/>
        <v>__AK_E</v>
      </c>
      <c r="K1138" s="17" t="str">
        <f t="shared" si="89"/>
        <v>7: 61-</v>
      </c>
    </row>
    <row r="1139" spans="1:11" x14ac:dyDescent="0.3">
      <c r="A1139" s="15">
        <f t="shared" si="90"/>
        <v>1136</v>
      </c>
      <c r="B1139" s="3"/>
      <c r="C1139" s="3"/>
      <c r="D1139" s="4"/>
      <c r="E1139" s="5"/>
      <c r="F1139" s="5"/>
      <c r="G1139" s="6" t="str">
        <f>IF(D1139="","",IF(ISERROR(VLOOKUP($J1139,Parameter!$A$7:$D$93,4,FALSE))=TRUE,"NV",VLOOKUP($J1139,Parameter!$A$7:$D$93,4,FALSE)))</f>
        <v/>
      </c>
      <c r="H1139" s="16">
        <f t="shared" si="86"/>
        <v>124</v>
      </c>
      <c r="I1139" s="8" t="str">
        <f t="shared" si="87"/>
        <v>AK_E</v>
      </c>
      <c r="J1139" s="8" t="str">
        <f t="shared" si="88"/>
        <v>__AK_E</v>
      </c>
      <c r="K1139" s="17" t="str">
        <f t="shared" si="89"/>
        <v>7: 61-</v>
      </c>
    </row>
    <row r="1140" spans="1:11" x14ac:dyDescent="0.3">
      <c r="A1140" s="15">
        <f t="shared" si="90"/>
        <v>1137</v>
      </c>
      <c r="B1140" s="3"/>
      <c r="C1140" s="3"/>
      <c r="D1140" s="4"/>
      <c r="E1140" s="5"/>
      <c r="F1140" s="5"/>
      <c r="G1140" s="6" t="str">
        <f>IF(D1140="","",IF(ISERROR(VLOOKUP($J1140,Parameter!$A$7:$D$93,4,FALSE))=TRUE,"NV",VLOOKUP($J1140,Parameter!$A$7:$D$93,4,FALSE)))</f>
        <v/>
      </c>
      <c r="H1140" s="16">
        <f t="shared" si="86"/>
        <v>124</v>
      </c>
      <c r="I1140" s="8" t="str">
        <f t="shared" si="87"/>
        <v>AK_E</v>
      </c>
      <c r="J1140" s="8" t="str">
        <f t="shared" si="88"/>
        <v>__AK_E</v>
      </c>
      <c r="K1140" s="17" t="str">
        <f t="shared" si="89"/>
        <v>7: 61-</v>
      </c>
    </row>
    <row r="1141" spans="1:11" x14ac:dyDescent="0.3">
      <c r="A1141" s="15">
        <f t="shared" si="90"/>
        <v>1138</v>
      </c>
      <c r="B1141" s="3"/>
      <c r="C1141" s="3"/>
      <c r="D1141" s="4"/>
      <c r="E1141" s="5"/>
      <c r="F1141" s="5"/>
      <c r="G1141" s="6" t="str">
        <f>IF(D1141="","",IF(ISERROR(VLOOKUP($J1141,Parameter!$A$7:$D$93,4,FALSE))=TRUE,"NV",VLOOKUP($J1141,Parameter!$A$7:$D$93,4,FALSE)))</f>
        <v/>
      </c>
      <c r="H1141" s="16">
        <f t="shared" si="86"/>
        <v>124</v>
      </c>
      <c r="I1141" s="8" t="str">
        <f t="shared" si="87"/>
        <v>AK_E</v>
      </c>
      <c r="J1141" s="8" t="str">
        <f t="shared" si="88"/>
        <v>__AK_E</v>
      </c>
      <c r="K1141" s="17" t="str">
        <f t="shared" si="89"/>
        <v>7: 61-</v>
      </c>
    </row>
    <row r="1142" spans="1:11" x14ac:dyDescent="0.3">
      <c r="A1142" s="15">
        <f t="shared" si="90"/>
        <v>1139</v>
      </c>
      <c r="B1142" s="3"/>
      <c r="C1142" s="3"/>
      <c r="D1142" s="4"/>
      <c r="E1142" s="5"/>
      <c r="F1142" s="5"/>
      <c r="G1142" s="6" t="str">
        <f>IF(D1142="","",IF(ISERROR(VLOOKUP($J1142,Parameter!$A$7:$D$93,4,FALSE))=TRUE,"NV",VLOOKUP($J1142,Parameter!$A$7:$D$93,4,FALSE)))</f>
        <v/>
      </c>
      <c r="H1142" s="16">
        <f t="shared" si="86"/>
        <v>124</v>
      </c>
      <c r="I1142" s="8" t="str">
        <f t="shared" si="87"/>
        <v>AK_E</v>
      </c>
      <c r="J1142" s="8" t="str">
        <f t="shared" si="88"/>
        <v>__AK_E</v>
      </c>
      <c r="K1142" s="17" t="str">
        <f t="shared" si="89"/>
        <v>7: 61-</v>
      </c>
    </row>
    <row r="1143" spans="1:11" x14ac:dyDescent="0.3">
      <c r="A1143" s="15">
        <f t="shared" si="90"/>
        <v>1140</v>
      </c>
      <c r="B1143" s="3"/>
      <c r="C1143" s="3"/>
      <c r="D1143" s="4"/>
      <c r="E1143" s="5"/>
      <c r="F1143" s="5"/>
      <c r="G1143" s="6" t="str">
        <f>IF(D1143="","",IF(ISERROR(VLOOKUP($J1143,Parameter!$A$7:$D$93,4,FALSE))=TRUE,"NV",VLOOKUP($J1143,Parameter!$A$7:$D$93,4,FALSE)))</f>
        <v/>
      </c>
      <c r="H1143" s="16">
        <f t="shared" si="86"/>
        <v>124</v>
      </c>
      <c r="I1143" s="8" t="str">
        <f t="shared" si="87"/>
        <v>AK_E</v>
      </c>
      <c r="J1143" s="8" t="str">
        <f t="shared" si="88"/>
        <v>__AK_E</v>
      </c>
      <c r="K1143" s="17" t="str">
        <f t="shared" si="89"/>
        <v>7: 61-</v>
      </c>
    </row>
    <row r="1144" spans="1:11" x14ac:dyDescent="0.3">
      <c r="A1144" s="15">
        <f t="shared" si="90"/>
        <v>1141</v>
      </c>
      <c r="B1144" s="3"/>
      <c r="C1144" s="3"/>
      <c r="D1144" s="4"/>
      <c r="E1144" s="5"/>
      <c r="F1144" s="5"/>
      <c r="G1144" s="6" t="str">
        <f>IF(D1144="","",IF(ISERROR(VLOOKUP($J1144,Parameter!$A$7:$D$93,4,FALSE))=TRUE,"NV",VLOOKUP($J1144,Parameter!$A$7:$D$93,4,FALSE)))</f>
        <v/>
      </c>
      <c r="H1144" s="16">
        <f t="shared" si="86"/>
        <v>124</v>
      </c>
      <c r="I1144" s="8" t="str">
        <f t="shared" si="87"/>
        <v>AK_E</v>
      </c>
      <c r="J1144" s="8" t="str">
        <f t="shared" si="88"/>
        <v>__AK_E</v>
      </c>
      <c r="K1144" s="17" t="str">
        <f t="shared" si="89"/>
        <v>7: 61-</v>
      </c>
    </row>
    <row r="1145" spans="1:11" x14ac:dyDescent="0.3">
      <c r="A1145" s="15">
        <f t="shared" si="90"/>
        <v>1142</v>
      </c>
      <c r="B1145" s="3"/>
      <c r="C1145" s="3"/>
      <c r="D1145" s="4"/>
      <c r="E1145" s="5"/>
      <c r="F1145" s="5"/>
      <c r="G1145" s="6" t="str">
        <f>IF(D1145="","",IF(ISERROR(VLOOKUP($J1145,Parameter!$A$7:$D$93,4,FALSE))=TRUE,"NV",VLOOKUP($J1145,Parameter!$A$7:$D$93,4,FALSE)))</f>
        <v/>
      </c>
      <c r="H1145" s="16">
        <f t="shared" si="86"/>
        <v>124</v>
      </c>
      <c r="I1145" s="8" t="str">
        <f t="shared" si="87"/>
        <v>AK_E</v>
      </c>
      <c r="J1145" s="8" t="str">
        <f t="shared" si="88"/>
        <v>__AK_E</v>
      </c>
      <c r="K1145" s="17" t="str">
        <f t="shared" si="89"/>
        <v>7: 61-</v>
      </c>
    </row>
    <row r="1146" spans="1:11" x14ac:dyDescent="0.3">
      <c r="A1146" s="15">
        <f t="shared" si="90"/>
        <v>1143</v>
      </c>
      <c r="B1146" s="3"/>
      <c r="C1146" s="3"/>
      <c r="D1146" s="4"/>
      <c r="E1146" s="5"/>
      <c r="F1146" s="5"/>
      <c r="G1146" s="6" t="str">
        <f>IF(D1146="","",IF(ISERROR(VLOOKUP($J1146,Parameter!$A$7:$D$93,4,FALSE))=TRUE,"NV",VLOOKUP($J1146,Parameter!$A$7:$D$93,4,FALSE)))</f>
        <v/>
      </c>
      <c r="H1146" s="16">
        <f t="shared" si="86"/>
        <v>124</v>
      </c>
      <c r="I1146" s="8" t="str">
        <f t="shared" si="87"/>
        <v>AK_E</v>
      </c>
      <c r="J1146" s="8" t="str">
        <f t="shared" si="88"/>
        <v>__AK_E</v>
      </c>
      <c r="K1146" s="17" t="str">
        <f t="shared" si="89"/>
        <v>7: 61-</v>
      </c>
    </row>
    <row r="1147" spans="1:11" x14ac:dyDescent="0.3">
      <c r="A1147" s="15">
        <f t="shared" si="90"/>
        <v>1144</v>
      </c>
      <c r="B1147" s="3"/>
      <c r="C1147" s="3"/>
      <c r="D1147" s="4"/>
      <c r="E1147" s="5"/>
      <c r="F1147" s="5"/>
      <c r="G1147" s="6" t="str">
        <f>IF(D1147="","",IF(ISERROR(VLOOKUP($J1147,Parameter!$A$7:$D$93,4,FALSE))=TRUE,"NV",VLOOKUP($J1147,Parameter!$A$7:$D$93,4,FALSE)))</f>
        <v/>
      </c>
      <c r="H1147" s="16">
        <f t="shared" si="86"/>
        <v>124</v>
      </c>
      <c r="I1147" s="8" t="str">
        <f t="shared" si="87"/>
        <v>AK_E</v>
      </c>
      <c r="J1147" s="8" t="str">
        <f t="shared" si="88"/>
        <v>__AK_E</v>
      </c>
      <c r="K1147" s="17" t="str">
        <f t="shared" si="89"/>
        <v>7: 61-</v>
      </c>
    </row>
    <row r="1148" spans="1:11" x14ac:dyDescent="0.3">
      <c r="A1148" s="15">
        <f t="shared" si="90"/>
        <v>1145</v>
      </c>
      <c r="B1148" s="3"/>
      <c r="C1148" s="3"/>
      <c r="D1148" s="4"/>
      <c r="E1148" s="5"/>
      <c r="F1148" s="5"/>
      <c r="G1148" s="6" t="str">
        <f>IF(D1148="","",IF(ISERROR(VLOOKUP($J1148,Parameter!$A$7:$D$93,4,FALSE))=TRUE,"NV",VLOOKUP($J1148,Parameter!$A$7:$D$93,4,FALSE)))</f>
        <v/>
      </c>
      <c r="H1148" s="16">
        <f t="shared" si="86"/>
        <v>124</v>
      </c>
      <c r="I1148" s="8" t="str">
        <f t="shared" si="87"/>
        <v>AK_E</v>
      </c>
      <c r="J1148" s="8" t="str">
        <f t="shared" si="88"/>
        <v>__AK_E</v>
      </c>
      <c r="K1148" s="17" t="str">
        <f t="shared" si="89"/>
        <v>7: 61-</v>
      </c>
    </row>
    <row r="1149" spans="1:11" x14ac:dyDescent="0.3">
      <c r="A1149" s="15">
        <f t="shared" si="90"/>
        <v>1146</v>
      </c>
      <c r="B1149" s="3"/>
      <c r="C1149" s="3"/>
      <c r="D1149" s="4"/>
      <c r="E1149" s="5"/>
      <c r="F1149" s="5"/>
      <c r="G1149" s="6" t="str">
        <f>IF(D1149="","",IF(ISERROR(VLOOKUP($J1149,Parameter!$A$7:$D$93,4,FALSE))=TRUE,"NV",VLOOKUP($J1149,Parameter!$A$7:$D$93,4,FALSE)))</f>
        <v/>
      </c>
      <c r="H1149" s="16">
        <f t="shared" si="86"/>
        <v>124</v>
      </c>
      <c r="I1149" s="8" t="str">
        <f t="shared" si="87"/>
        <v>AK_E</v>
      </c>
      <c r="J1149" s="8" t="str">
        <f t="shared" si="88"/>
        <v>__AK_E</v>
      </c>
      <c r="K1149" s="17" t="str">
        <f t="shared" si="89"/>
        <v>7: 61-</v>
      </c>
    </row>
    <row r="1150" spans="1:11" x14ac:dyDescent="0.3">
      <c r="A1150" s="15">
        <f t="shared" si="90"/>
        <v>1147</v>
      </c>
      <c r="B1150" s="3"/>
      <c r="C1150" s="3"/>
      <c r="D1150" s="4"/>
      <c r="E1150" s="5"/>
      <c r="F1150" s="5"/>
      <c r="G1150" s="6" t="str">
        <f>IF(D1150="","",IF(ISERROR(VLOOKUP($J1150,Parameter!$A$7:$D$93,4,FALSE))=TRUE,"NV",VLOOKUP($J1150,Parameter!$A$7:$D$93,4,FALSE)))</f>
        <v/>
      </c>
      <c r="H1150" s="16">
        <f t="shared" si="86"/>
        <v>124</v>
      </c>
      <c r="I1150" s="8" t="str">
        <f t="shared" si="87"/>
        <v>AK_E</v>
      </c>
      <c r="J1150" s="8" t="str">
        <f t="shared" si="88"/>
        <v>__AK_E</v>
      </c>
      <c r="K1150" s="17" t="str">
        <f t="shared" si="89"/>
        <v>7: 61-</v>
      </c>
    </row>
    <row r="1151" spans="1:11" x14ac:dyDescent="0.3">
      <c r="A1151" s="15">
        <f t="shared" si="90"/>
        <v>1148</v>
      </c>
      <c r="B1151" s="3"/>
      <c r="C1151" s="3"/>
      <c r="D1151" s="4"/>
      <c r="E1151" s="5"/>
      <c r="F1151" s="5"/>
      <c r="G1151" s="6" t="str">
        <f>IF(D1151="","",IF(ISERROR(VLOOKUP($J1151,Parameter!$A$7:$D$93,4,FALSE))=TRUE,"NV",VLOOKUP($J1151,Parameter!$A$7:$D$93,4,FALSE)))</f>
        <v/>
      </c>
      <c r="H1151" s="16">
        <f t="shared" si="86"/>
        <v>124</v>
      </c>
      <c r="I1151" s="8" t="str">
        <f t="shared" si="87"/>
        <v>AK_E</v>
      </c>
      <c r="J1151" s="8" t="str">
        <f t="shared" si="88"/>
        <v>__AK_E</v>
      </c>
      <c r="K1151" s="17" t="str">
        <f t="shared" si="89"/>
        <v>7: 61-</v>
      </c>
    </row>
    <row r="1152" spans="1:11" x14ac:dyDescent="0.3">
      <c r="A1152" s="15">
        <f t="shared" si="90"/>
        <v>1149</v>
      </c>
      <c r="B1152" s="3"/>
      <c r="C1152" s="3"/>
      <c r="D1152" s="4"/>
      <c r="E1152" s="5"/>
      <c r="F1152" s="5"/>
      <c r="G1152" s="6" t="str">
        <f>IF(D1152="","",IF(ISERROR(VLOOKUP($J1152,Parameter!$A$7:$D$93,4,FALSE))=TRUE,"NV",VLOOKUP($J1152,Parameter!$A$7:$D$93,4,FALSE)))</f>
        <v/>
      </c>
      <c r="H1152" s="16">
        <f t="shared" si="86"/>
        <v>124</v>
      </c>
      <c r="I1152" s="8" t="str">
        <f t="shared" si="87"/>
        <v>AK_E</v>
      </c>
      <c r="J1152" s="8" t="str">
        <f t="shared" si="88"/>
        <v>__AK_E</v>
      </c>
      <c r="K1152" s="17" t="str">
        <f t="shared" si="89"/>
        <v>7: 61-</v>
      </c>
    </row>
    <row r="1153" spans="1:11" x14ac:dyDescent="0.3">
      <c r="A1153" s="15">
        <f t="shared" si="90"/>
        <v>1150</v>
      </c>
      <c r="B1153" s="3"/>
      <c r="C1153" s="3"/>
      <c r="D1153" s="4"/>
      <c r="E1153" s="5"/>
      <c r="F1153" s="5"/>
      <c r="G1153" s="6" t="str">
        <f>IF(D1153="","",IF(ISERROR(VLOOKUP($J1153,Parameter!$A$7:$D$93,4,FALSE))=TRUE,"NV",VLOOKUP($J1153,Parameter!$A$7:$D$93,4,FALSE)))</f>
        <v/>
      </c>
      <c r="H1153" s="16">
        <f t="shared" si="86"/>
        <v>124</v>
      </c>
      <c r="I1153" s="8" t="str">
        <f t="shared" si="87"/>
        <v>AK_E</v>
      </c>
      <c r="J1153" s="8" t="str">
        <f t="shared" si="88"/>
        <v>__AK_E</v>
      </c>
      <c r="K1153" s="17" t="str">
        <f t="shared" si="89"/>
        <v>7: 61-</v>
      </c>
    </row>
    <row r="1154" spans="1:11" x14ac:dyDescent="0.3">
      <c r="A1154" s="15">
        <f t="shared" si="90"/>
        <v>1151</v>
      </c>
      <c r="B1154" s="3"/>
      <c r="C1154" s="3"/>
      <c r="D1154" s="4"/>
      <c r="E1154" s="5"/>
      <c r="F1154" s="5"/>
      <c r="G1154" s="6" t="str">
        <f>IF(D1154="","",IF(ISERROR(VLOOKUP($J1154,Parameter!$A$7:$D$93,4,FALSE))=TRUE,"NV",VLOOKUP($J1154,Parameter!$A$7:$D$93,4,FALSE)))</f>
        <v/>
      </c>
      <c r="H1154" s="16">
        <f t="shared" si="86"/>
        <v>124</v>
      </c>
      <c r="I1154" s="8" t="str">
        <f t="shared" si="87"/>
        <v>AK_E</v>
      </c>
      <c r="J1154" s="8" t="str">
        <f t="shared" si="88"/>
        <v>__AK_E</v>
      </c>
      <c r="K1154" s="17" t="str">
        <f t="shared" si="89"/>
        <v>7: 61-</v>
      </c>
    </row>
    <row r="1155" spans="1:11" x14ac:dyDescent="0.3">
      <c r="A1155" s="15">
        <f t="shared" si="90"/>
        <v>1152</v>
      </c>
      <c r="B1155" s="3"/>
      <c r="C1155" s="3"/>
      <c r="D1155" s="4"/>
      <c r="E1155" s="5"/>
      <c r="F1155" s="5"/>
      <c r="G1155" s="6" t="str">
        <f>IF(D1155="","",IF(ISERROR(VLOOKUP($J1155,Parameter!$A$7:$D$93,4,FALSE))=TRUE,"NV",VLOOKUP($J1155,Parameter!$A$7:$D$93,4,FALSE)))</f>
        <v/>
      </c>
      <c r="H1155" s="16">
        <f t="shared" si="86"/>
        <v>124</v>
      </c>
      <c r="I1155" s="8" t="str">
        <f t="shared" si="87"/>
        <v>AK_E</v>
      </c>
      <c r="J1155" s="8" t="str">
        <f t="shared" si="88"/>
        <v>__AK_E</v>
      </c>
      <c r="K1155" s="17" t="str">
        <f t="shared" si="89"/>
        <v>7: 61-</v>
      </c>
    </row>
    <row r="1156" spans="1:11" x14ac:dyDescent="0.3">
      <c r="A1156" s="15">
        <f t="shared" si="90"/>
        <v>1153</v>
      </c>
      <c r="B1156" s="3"/>
      <c r="C1156" s="3"/>
      <c r="D1156" s="4"/>
      <c r="E1156" s="5"/>
      <c r="F1156" s="5"/>
      <c r="G1156" s="6" t="str">
        <f>IF(D1156="","",IF(ISERROR(VLOOKUP($J1156,Parameter!$A$7:$D$93,4,FALSE))=TRUE,"NV",VLOOKUP($J1156,Parameter!$A$7:$D$93,4,FALSE)))</f>
        <v/>
      </c>
      <c r="H1156" s="16">
        <f t="shared" si="86"/>
        <v>124</v>
      </c>
      <c r="I1156" s="8" t="str">
        <f t="shared" si="87"/>
        <v>AK_E</v>
      </c>
      <c r="J1156" s="8" t="str">
        <f t="shared" si="88"/>
        <v>__AK_E</v>
      </c>
      <c r="K1156" s="17" t="str">
        <f t="shared" si="89"/>
        <v>7: 61-</v>
      </c>
    </row>
    <row r="1157" spans="1:11" x14ac:dyDescent="0.3">
      <c r="A1157" s="15">
        <f t="shared" si="90"/>
        <v>1154</v>
      </c>
      <c r="B1157" s="3"/>
      <c r="C1157" s="3"/>
      <c r="D1157" s="4"/>
      <c r="E1157" s="5"/>
      <c r="F1157" s="5"/>
      <c r="G1157" s="6" t="str">
        <f>IF(D1157="","",IF(ISERROR(VLOOKUP($J1157,Parameter!$A$7:$D$93,4,FALSE))=TRUE,"NV",VLOOKUP($J1157,Parameter!$A$7:$D$93,4,FALSE)))</f>
        <v/>
      </c>
      <c r="H1157" s="16">
        <f t="shared" ref="H1157:H1220" si="91">ROUNDDOWN((DATE($C$1,12,31)-DATE(YEAR($D1157),12,31))/365,-0.2)</f>
        <v>124</v>
      </c>
      <c r="I1157" s="8" t="str">
        <f t="shared" ref="I1157:I1220" si="92">IF(H1157&lt;=9,"C",IF(AND(H1157&gt;9,H1157&lt;=12),"B",IF(AND(H1157&gt;12,H1157&lt;=14),"A",IF(AND(H1157&gt;14,H1157&lt;=16),"Jugend",IF(AND(H1157&gt;16,H1157&lt;=18),"Junioren",IF(AND(H1157&gt;18,H1157&lt;=31),"LK",IF(AND(H1157&gt;31,H1157&lt;=39),"AK_A",IF(AND(H1157&gt;39,H1157&lt;=49),"AK_B",IF(AND(H1157&gt;49,H1157&lt;=59),"AK_C",IF(AND(H1157&gt;59,H1157&lt;=69),"AK_D",IF(H1157&gt;69,"AK_E","Fehler")))))))))))</f>
        <v>AK_E</v>
      </c>
      <c r="J1157" s="8" t="str">
        <f t="shared" ref="J1157:J1220" si="93">E1157&amp;"_"&amp;F1157&amp;"_"&amp;I1157</f>
        <v>__AK_E</v>
      </c>
      <c r="K1157" s="17" t="str">
        <f t="shared" ref="K1157:K1220" si="94">IF(H1157="","",IF(AND(H1157&gt;0,H1157&lt;=6),"1: 0-6",IF(AND(H1157&gt;6,H1157&lt;=14),"2: 7-14",IF(AND(H1157&gt;14,H1157&lt;=18),"3: 15-18",IF(AND(H1157&gt;18,H1157&lt;=26),"4: 19-26",IF(AND(H1157&gt;26,H1157&lt;=40),"5: 27-40",IF(AND(H1157&gt;40,H1157&lt;=60),"6: 41-60","7: 61-")))))))</f>
        <v>7: 61-</v>
      </c>
    </row>
    <row r="1158" spans="1:11" x14ac:dyDescent="0.3">
      <c r="A1158" s="15">
        <f t="shared" ref="A1158:A1221" si="95">A1157+1</f>
        <v>1155</v>
      </c>
      <c r="B1158" s="3"/>
      <c r="C1158" s="3"/>
      <c r="D1158" s="4"/>
      <c r="E1158" s="5"/>
      <c r="F1158" s="5"/>
      <c r="G1158" s="6" t="str">
        <f>IF(D1158="","",IF(ISERROR(VLOOKUP($J1158,Parameter!$A$7:$D$93,4,FALSE))=TRUE,"NV",VLOOKUP($J1158,Parameter!$A$7:$D$93,4,FALSE)))</f>
        <v/>
      </c>
      <c r="H1158" s="16">
        <f t="shared" si="91"/>
        <v>124</v>
      </c>
      <c r="I1158" s="8" t="str">
        <f t="shared" si="92"/>
        <v>AK_E</v>
      </c>
      <c r="J1158" s="8" t="str">
        <f t="shared" si="93"/>
        <v>__AK_E</v>
      </c>
      <c r="K1158" s="17" t="str">
        <f t="shared" si="94"/>
        <v>7: 61-</v>
      </c>
    </row>
    <row r="1159" spans="1:11" x14ac:dyDescent="0.3">
      <c r="A1159" s="15">
        <f t="shared" si="95"/>
        <v>1156</v>
      </c>
      <c r="B1159" s="3"/>
      <c r="C1159" s="3"/>
      <c r="D1159" s="4"/>
      <c r="E1159" s="5"/>
      <c r="F1159" s="5"/>
      <c r="G1159" s="6" t="str">
        <f>IF(D1159="","",IF(ISERROR(VLOOKUP($J1159,Parameter!$A$7:$D$93,4,FALSE))=TRUE,"NV",VLOOKUP($J1159,Parameter!$A$7:$D$93,4,FALSE)))</f>
        <v/>
      </c>
      <c r="H1159" s="16">
        <f t="shared" si="91"/>
        <v>124</v>
      </c>
      <c r="I1159" s="8" t="str">
        <f t="shared" si="92"/>
        <v>AK_E</v>
      </c>
      <c r="J1159" s="8" t="str">
        <f t="shared" si="93"/>
        <v>__AK_E</v>
      </c>
      <c r="K1159" s="17" t="str">
        <f t="shared" si="94"/>
        <v>7: 61-</v>
      </c>
    </row>
    <row r="1160" spans="1:11" x14ac:dyDescent="0.3">
      <c r="A1160" s="15">
        <f t="shared" si="95"/>
        <v>1157</v>
      </c>
      <c r="B1160" s="3"/>
      <c r="C1160" s="3"/>
      <c r="D1160" s="4"/>
      <c r="E1160" s="5"/>
      <c r="F1160" s="5"/>
      <c r="G1160" s="6" t="str">
        <f>IF(D1160="","",IF(ISERROR(VLOOKUP($J1160,Parameter!$A$7:$D$93,4,FALSE))=TRUE,"NV",VLOOKUP($J1160,Parameter!$A$7:$D$93,4,FALSE)))</f>
        <v/>
      </c>
      <c r="H1160" s="16">
        <f t="shared" si="91"/>
        <v>124</v>
      </c>
      <c r="I1160" s="8" t="str">
        <f t="shared" si="92"/>
        <v>AK_E</v>
      </c>
      <c r="J1160" s="8" t="str">
        <f t="shared" si="93"/>
        <v>__AK_E</v>
      </c>
      <c r="K1160" s="17" t="str">
        <f t="shared" si="94"/>
        <v>7: 61-</v>
      </c>
    </row>
    <row r="1161" spans="1:11" x14ac:dyDescent="0.3">
      <c r="A1161" s="15">
        <f t="shared" si="95"/>
        <v>1158</v>
      </c>
      <c r="B1161" s="3"/>
      <c r="C1161" s="3"/>
      <c r="D1161" s="4"/>
      <c r="E1161" s="5"/>
      <c r="F1161" s="5"/>
      <c r="G1161" s="6" t="str">
        <f>IF(D1161="","",IF(ISERROR(VLOOKUP($J1161,Parameter!$A$7:$D$93,4,FALSE))=TRUE,"NV",VLOOKUP($J1161,Parameter!$A$7:$D$93,4,FALSE)))</f>
        <v/>
      </c>
      <c r="H1161" s="16">
        <f t="shared" si="91"/>
        <v>124</v>
      </c>
      <c r="I1161" s="8" t="str">
        <f t="shared" si="92"/>
        <v>AK_E</v>
      </c>
      <c r="J1161" s="8" t="str">
        <f t="shared" si="93"/>
        <v>__AK_E</v>
      </c>
      <c r="K1161" s="17" t="str">
        <f t="shared" si="94"/>
        <v>7: 61-</v>
      </c>
    </row>
    <row r="1162" spans="1:11" x14ac:dyDescent="0.3">
      <c r="A1162" s="15">
        <f t="shared" si="95"/>
        <v>1159</v>
      </c>
      <c r="B1162" s="3"/>
      <c r="C1162" s="3"/>
      <c r="D1162" s="4"/>
      <c r="E1162" s="5"/>
      <c r="F1162" s="5"/>
      <c r="G1162" s="6" t="str">
        <f>IF(D1162="","",IF(ISERROR(VLOOKUP($J1162,Parameter!$A$7:$D$93,4,FALSE))=TRUE,"NV",VLOOKUP($J1162,Parameter!$A$7:$D$93,4,FALSE)))</f>
        <v/>
      </c>
      <c r="H1162" s="16">
        <f t="shared" si="91"/>
        <v>124</v>
      </c>
      <c r="I1162" s="8" t="str">
        <f t="shared" si="92"/>
        <v>AK_E</v>
      </c>
      <c r="J1162" s="8" t="str">
        <f t="shared" si="93"/>
        <v>__AK_E</v>
      </c>
      <c r="K1162" s="17" t="str">
        <f t="shared" si="94"/>
        <v>7: 61-</v>
      </c>
    </row>
    <row r="1163" spans="1:11" x14ac:dyDescent="0.3">
      <c r="A1163" s="15">
        <f t="shared" si="95"/>
        <v>1160</v>
      </c>
      <c r="B1163" s="3"/>
      <c r="C1163" s="3"/>
      <c r="D1163" s="4"/>
      <c r="E1163" s="5"/>
      <c r="F1163" s="5"/>
      <c r="G1163" s="6" t="str">
        <f>IF(D1163="","",IF(ISERROR(VLOOKUP($J1163,Parameter!$A$7:$D$93,4,FALSE))=TRUE,"NV",VLOOKUP($J1163,Parameter!$A$7:$D$93,4,FALSE)))</f>
        <v/>
      </c>
      <c r="H1163" s="16">
        <f t="shared" si="91"/>
        <v>124</v>
      </c>
      <c r="I1163" s="8" t="str">
        <f t="shared" si="92"/>
        <v>AK_E</v>
      </c>
      <c r="J1163" s="8" t="str">
        <f t="shared" si="93"/>
        <v>__AK_E</v>
      </c>
      <c r="K1163" s="17" t="str">
        <f t="shared" si="94"/>
        <v>7: 61-</v>
      </c>
    </row>
    <row r="1164" spans="1:11" x14ac:dyDescent="0.3">
      <c r="A1164" s="15">
        <f t="shared" si="95"/>
        <v>1161</v>
      </c>
      <c r="B1164" s="3"/>
      <c r="C1164" s="3"/>
      <c r="D1164" s="4"/>
      <c r="E1164" s="5"/>
      <c r="F1164" s="5"/>
      <c r="G1164" s="6" t="str">
        <f>IF(D1164="","",IF(ISERROR(VLOOKUP($J1164,Parameter!$A$7:$D$93,4,FALSE))=TRUE,"NV",VLOOKUP($J1164,Parameter!$A$7:$D$93,4,FALSE)))</f>
        <v/>
      </c>
      <c r="H1164" s="16">
        <f t="shared" si="91"/>
        <v>124</v>
      </c>
      <c r="I1164" s="8" t="str">
        <f t="shared" si="92"/>
        <v>AK_E</v>
      </c>
      <c r="J1164" s="8" t="str">
        <f t="shared" si="93"/>
        <v>__AK_E</v>
      </c>
      <c r="K1164" s="17" t="str">
        <f t="shared" si="94"/>
        <v>7: 61-</v>
      </c>
    </row>
    <row r="1165" spans="1:11" x14ac:dyDescent="0.3">
      <c r="A1165" s="15">
        <f t="shared" si="95"/>
        <v>1162</v>
      </c>
      <c r="B1165" s="3"/>
      <c r="C1165" s="3"/>
      <c r="D1165" s="4"/>
      <c r="E1165" s="5"/>
      <c r="F1165" s="5"/>
      <c r="G1165" s="6" t="str">
        <f>IF(D1165="","",IF(ISERROR(VLOOKUP($J1165,Parameter!$A$7:$D$93,4,FALSE))=TRUE,"NV",VLOOKUP($J1165,Parameter!$A$7:$D$93,4,FALSE)))</f>
        <v/>
      </c>
      <c r="H1165" s="16">
        <f t="shared" si="91"/>
        <v>124</v>
      </c>
      <c r="I1165" s="8" t="str">
        <f t="shared" si="92"/>
        <v>AK_E</v>
      </c>
      <c r="J1165" s="8" t="str">
        <f t="shared" si="93"/>
        <v>__AK_E</v>
      </c>
      <c r="K1165" s="17" t="str">
        <f t="shared" si="94"/>
        <v>7: 61-</v>
      </c>
    </row>
    <row r="1166" spans="1:11" x14ac:dyDescent="0.3">
      <c r="A1166" s="15">
        <f t="shared" si="95"/>
        <v>1163</v>
      </c>
      <c r="B1166" s="3"/>
      <c r="C1166" s="3"/>
      <c r="D1166" s="4"/>
      <c r="E1166" s="5"/>
      <c r="F1166" s="5"/>
      <c r="G1166" s="6" t="str">
        <f>IF(D1166="","",IF(ISERROR(VLOOKUP($J1166,Parameter!$A$7:$D$93,4,FALSE))=TRUE,"NV",VLOOKUP($J1166,Parameter!$A$7:$D$93,4,FALSE)))</f>
        <v/>
      </c>
      <c r="H1166" s="16">
        <f t="shared" si="91"/>
        <v>124</v>
      </c>
      <c r="I1166" s="8" t="str">
        <f t="shared" si="92"/>
        <v>AK_E</v>
      </c>
      <c r="J1166" s="8" t="str">
        <f t="shared" si="93"/>
        <v>__AK_E</v>
      </c>
      <c r="K1166" s="17" t="str">
        <f t="shared" si="94"/>
        <v>7: 61-</v>
      </c>
    </row>
    <row r="1167" spans="1:11" x14ac:dyDescent="0.3">
      <c r="A1167" s="15">
        <f t="shared" si="95"/>
        <v>1164</v>
      </c>
      <c r="B1167" s="3"/>
      <c r="C1167" s="3"/>
      <c r="D1167" s="4"/>
      <c r="E1167" s="5"/>
      <c r="F1167" s="5"/>
      <c r="G1167" s="6" t="str">
        <f>IF(D1167="","",IF(ISERROR(VLOOKUP($J1167,Parameter!$A$7:$D$93,4,FALSE))=TRUE,"NV",VLOOKUP($J1167,Parameter!$A$7:$D$93,4,FALSE)))</f>
        <v/>
      </c>
      <c r="H1167" s="16">
        <f t="shared" si="91"/>
        <v>124</v>
      </c>
      <c r="I1167" s="8" t="str">
        <f t="shared" si="92"/>
        <v>AK_E</v>
      </c>
      <c r="J1167" s="8" t="str">
        <f t="shared" si="93"/>
        <v>__AK_E</v>
      </c>
      <c r="K1167" s="17" t="str">
        <f t="shared" si="94"/>
        <v>7: 61-</v>
      </c>
    </row>
    <row r="1168" spans="1:11" x14ac:dyDescent="0.3">
      <c r="A1168" s="15">
        <f t="shared" si="95"/>
        <v>1165</v>
      </c>
      <c r="B1168" s="3"/>
      <c r="C1168" s="3"/>
      <c r="D1168" s="4"/>
      <c r="E1168" s="5"/>
      <c r="F1168" s="5"/>
      <c r="G1168" s="6" t="str">
        <f>IF(D1168="","",IF(ISERROR(VLOOKUP($J1168,Parameter!$A$7:$D$93,4,FALSE))=TRUE,"NV",VLOOKUP($J1168,Parameter!$A$7:$D$93,4,FALSE)))</f>
        <v/>
      </c>
      <c r="H1168" s="16">
        <f t="shared" si="91"/>
        <v>124</v>
      </c>
      <c r="I1168" s="8" t="str">
        <f t="shared" si="92"/>
        <v>AK_E</v>
      </c>
      <c r="J1168" s="8" t="str">
        <f t="shared" si="93"/>
        <v>__AK_E</v>
      </c>
      <c r="K1168" s="17" t="str">
        <f t="shared" si="94"/>
        <v>7: 61-</v>
      </c>
    </row>
    <row r="1169" spans="1:11" x14ac:dyDescent="0.3">
      <c r="A1169" s="15">
        <f t="shared" si="95"/>
        <v>1166</v>
      </c>
      <c r="B1169" s="3"/>
      <c r="C1169" s="3"/>
      <c r="D1169" s="4"/>
      <c r="E1169" s="5"/>
      <c r="F1169" s="5"/>
      <c r="G1169" s="6" t="str">
        <f>IF(D1169="","",IF(ISERROR(VLOOKUP($J1169,Parameter!$A$7:$D$93,4,FALSE))=TRUE,"NV",VLOOKUP($J1169,Parameter!$A$7:$D$93,4,FALSE)))</f>
        <v/>
      </c>
      <c r="H1169" s="16">
        <f t="shared" si="91"/>
        <v>124</v>
      </c>
      <c r="I1169" s="8" t="str">
        <f t="shared" si="92"/>
        <v>AK_E</v>
      </c>
      <c r="J1169" s="8" t="str">
        <f t="shared" si="93"/>
        <v>__AK_E</v>
      </c>
      <c r="K1169" s="17" t="str">
        <f t="shared" si="94"/>
        <v>7: 61-</v>
      </c>
    </row>
    <row r="1170" spans="1:11" x14ac:dyDescent="0.3">
      <c r="A1170" s="15">
        <f t="shared" si="95"/>
        <v>1167</v>
      </c>
      <c r="B1170" s="3"/>
      <c r="C1170" s="3"/>
      <c r="D1170" s="4"/>
      <c r="E1170" s="5"/>
      <c r="F1170" s="5"/>
      <c r="G1170" s="6" t="str">
        <f>IF(D1170="","",IF(ISERROR(VLOOKUP($J1170,Parameter!$A$7:$D$93,4,FALSE))=TRUE,"NV",VLOOKUP($J1170,Parameter!$A$7:$D$93,4,FALSE)))</f>
        <v/>
      </c>
      <c r="H1170" s="16">
        <f t="shared" si="91"/>
        <v>124</v>
      </c>
      <c r="I1170" s="8" t="str">
        <f t="shared" si="92"/>
        <v>AK_E</v>
      </c>
      <c r="J1170" s="8" t="str">
        <f t="shared" si="93"/>
        <v>__AK_E</v>
      </c>
      <c r="K1170" s="17" t="str">
        <f t="shared" si="94"/>
        <v>7: 61-</v>
      </c>
    </row>
    <row r="1171" spans="1:11" x14ac:dyDescent="0.3">
      <c r="A1171" s="15">
        <f t="shared" si="95"/>
        <v>1168</v>
      </c>
      <c r="B1171" s="3"/>
      <c r="C1171" s="3"/>
      <c r="D1171" s="4"/>
      <c r="E1171" s="5"/>
      <c r="F1171" s="5"/>
      <c r="G1171" s="6" t="str">
        <f>IF(D1171="","",IF(ISERROR(VLOOKUP($J1171,Parameter!$A$7:$D$93,4,FALSE))=TRUE,"NV",VLOOKUP($J1171,Parameter!$A$7:$D$93,4,FALSE)))</f>
        <v/>
      </c>
      <c r="H1171" s="16">
        <f t="shared" si="91"/>
        <v>124</v>
      </c>
      <c r="I1171" s="8" t="str">
        <f t="shared" si="92"/>
        <v>AK_E</v>
      </c>
      <c r="J1171" s="8" t="str">
        <f t="shared" si="93"/>
        <v>__AK_E</v>
      </c>
      <c r="K1171" s="17" t="str">
        <f t="shared" si="94"/>
        <v>7: 61-</v>
      </c>
    </row>
    <row r="1172" spans="1:11" x14ac:dyDescent="0.3">
      <c r="A1172" s="15">
        <f t="shared" si="95"/>
        <v>1169</v>
      </c>
      <c r="B1172" s="3"/>
      <c r="C1172" s="3"/>
      <c r="D1172" s="4"/>
      <c r="E1172" s="5"/>
      <c r="F1172" s="5"/>
      <c r="G1172" s="6" t="str">
        <f>IF(D1172="","",IF(ISERROR(VLOOKUP($J1172,Parameter!$A$7:$D$93,4,FALSE))=TRUE,"NV",VLOOKUP($J1172,Parameter!$A$7:$D$93,4,FALSE)))</f>
        <v/>
      </c>
      <c r="H1172" s="16">
        <f t="shared" si="91"/>
        <v>124</v>
      </c>
      <c r="I1172" s="8" t="str">
        <f t="shared" si="92"/>
        <v>AK_E</v>
      </c>
      <c r="J1172" s="8" t="str">
        <f t="shared" si="93"/>
        <v>__AK_E</v>
      </c>
      <c r="K1172" s="17" t="str">
        <f t="shared" si="94"/>
        <v>7: 61-</v>
      </c>
    </row>
    <row r="1173" spans="1:11" x14ac:dyDescent="0.3">
      <c r="A1173" s="15">
        <f t="shared" si="95"/>
        <v>1170</v>
      </c>
      <c r="B1173" s="3"/>
      <c r="C1173" s="3"/>
      <c r="D1173" s="4"/>
      <c r="E1173" s="5"/>
      <c r="F1173" s="5"/>
      <c r="G1173" s="6" t="str">
        <f>IF(D1173="","",IF(ISERROR(VLOOKUP($J1173,Parameter!$A$7:$D$93,4,FALSE))=TRUE,"NV",VLOOKUP($J1173,Parameter!$A$7:$D$93,4,FALSE)))</f>
        <v/>
      </c>
      <c r="H1173" s="16">
        <f t="shared" si="91"/>
        <v>124</v>
      </c>
      <c r="I1173" s="8" t="str">
        <f t="shared" si="92"/>
        <v>AK_E</v>
      </c>
      <c r="J1173" s="8" t="str">
        <f t="shared" si="93"/>
        <v>__AK_E</v>
      </c>
      <c r="K1173" s="17" t="str">
        <f t="shared" si="94"/>
        <v>7: 61-</v>
      </c>
    </row>
    <row r="1174" spans="1:11" x14ac:dyDescent="0.3">
      <c r="A1174" s="15">
        <f t="shared" si="95"/>
        <v>1171</v>
      </c>
      <c r="B1174" s="3"/>
      <c r="C1174" s="3"/>
      <c r="D1174" s="4"/>
      <c r="E1174" s="5"/>
      <c r="F1174" s="5"/>
      <c r="G1174" s="6" t="str">
        <f>IF(D1174="","",IF(ISERROR(VLOOKUP($J1174,Parameter!$A$7:$D$93,4,FALSE))=TRUE,"NV",VLOOKUP($J1174,Parameter!$A$7:$D$93,4,FALSE)))</f>
        <v/>
      </c>
      <c r="H1174" s="16">
        <f t="shared" si="91"/>
        <v>124</v>
      </c>
      <c r="I1174" s="8" t="str">
        <f t="shared" si="92"/>
        <v>AK_E</v>
      </c>
      <c r="J1174" s="8" t="str">
        <f t="shared" si="93"/>
        <v>__AK_E</v>
      </c>
      <c r="K1174" s="17" t="str">
        <f t="shared" si="94"/>
        <v>7: 61-</v>
      </c>
    </row>
    <row r="1175" spans="1:11" x14ac:dyDescent="0.3">
      <c r="A1175" s="15">
        <f t="shared" si="95"/>
        <v>1172</v>
      </c>
      <c r="B1175" s="3"/>
      <c r="C1175" s="3"/>
      <c r="D1175" s="4"/>
      <c r="E1175" s="5"/>
      <c r="F1175" s="5"/>
      <c r="G1175" s="6" t="str">
        <f>IF(D1175="","",IF(ISERROR(VLOOKUP($J1175,Parameter!$A$7:$D$93,4,FALSE))=TRUE,"NV",VLOOKUP($J1175,Parameter!$A$7:$D$93,4,FALSE)))</f>
        <v/>
      </c>
      <c r="H1175" s="16">
        <f t="shared" si="91"/>
        <v>124</v>
      </c>
      <c r="I1175" s="8" t="str">
        <f t="shared" si="92"/>
        <v>AK_E</v>
      </c>
      <c r="J1175" s="8" t="str">
        <f t="shared" si="93"/>
        <v>__AK_E</v>
      </c>
      <c r="K1175" s="17" t="str">
        <f t="shared" si="94"/>
        <v>7: 61-</v>
      </c>
    </row>
    <row r="1176" spans="1:11" x14ac:dyDescent="0.3">
      <c r="A1176" s="15">
        <f t="shared" si="95"/>
        <v>1173</v>
      </c>
      <c r="B1176" s="3"/>
      <c r="C1176" s="3"/>
      <c r="D1176" s="4"/>
      <c r="E1176" s="5"/>
      <c r="F1176" s="5"/>
      <c r="G1176" s="6" t="str">
        <f>IF(D1176="","",IF(ISERROR(VLOOKUP($J1176,Parameter!$A$7:$D$93,4,FALSE))=TRUE,"NV",VLOOKUP($J1176,Parameter!$A$7:$D$93,4,FALSE)))</f>
        <v/>
      </c>
      <c r="H1176" s="16">
        <f t="shared" si="91"/>
        <v>124</v>
      </c>
      <c r="I1176" s="8" t="str">
        <f t="shared" si="92"/>
        <v>AK_E</v>
      </c>
      <c r="J1176" s="8" t="str">
        <f t="shared" si="93"/>
        <v>__AK_E</v>
      </c>
      <c r="K1176" s="17" t="str">
        <f t="shared" si="94"/>
        <v>7: 61-</v>
      </c>
    </row>
    <row r="1177" spans="1:11" x14ac:dyDescent="0.3">
      <c r="A1177" s="15">
        <f t="shared" si="95"/>
        <v>1174</v>
      </c>
      <c r="B1177" s="3"/>
      <c r="C1177" s="3"/>
      <c r="D1177" s="4"/>
      <c r="E1177" s="5"/>
      <c r="F1177" s="5"/>
      <c r="G1177" s="6" t="str">
        <f>IF(D1177="","",IF(ISERROR(VLOOKUP($J1177,Parameter!$A$7:$D$93,4,FALSE))=TRUE,"NV",VLOOKUP($J1177,Parameter!$A$7:$D$93,4,FALSE)))</f>
        <v/>
      </c>
      <c r="H1177" s="16">
        <f t="shared" si="91"/>
        <v>124</v>
      </c>
      <c r="I1177" s="8" t="str">
        <f t="shared" si="92"/>
        <v>AK_E</v>
      </c>
      <c r="J1177" s="8" t="str">
        <f t="shared" si="93"/>
        <v>__AK_E</v>
      </c>
      <c r="K1177" s="17" t="str">
        <f t="shared" si="94"/>
        <v>7: 61-</v>
      </c>
    </row>
    <row r="1178" spans="1:11" x14ac:dyDescent="0.3">
      <c r="A1178" s="15">
        <f t="shared" si="95"/>
        <v>1175</v>
      </c>
      <c r="B1178" s="3"/>
      <c r="C1178" s="3"/>
      <c r="D1178" s="4"/>
      <c r="E1178" s="5"/>
      <c r="F1178" s="5"/>
      <c r="G1178" s="6" t="str">
        <f>IF(D1178="","",IF(ISERROR(VLOOKUP($J1178,Parameter!$A$7:$D$93,4,FALSE))=TRUE,"NV",VLOOKUP($J1178,Parameter!$A$7:$D$93,4,FALSE)))</f>
        <v/>
      </c>
      <c r="H1178" s="16">
        <f t="shared" si="91"/>
        <v>124</v>
      </c>
      <c r="I1178" s="8" t="str">
        <f t="shared" si="92"/>
        <v>AK_E</v>
      </c>
      <c r="J1178" s="8" t="str">
        <f t="shared" si="93"/>
        <v>__AK_E</v>
      </c>
      <c r="K1178" s="17" t="str">
        <f t="shared" si="94"/>
        <v>7: 61-</v>
      </c>
    </row>
    <row r="1179" spans="1:11" x14ac:dyDescent="0.3">
      <c r="A1179" s="15">
        <f t="shared" si="95"/>
        <v>1176</v>
      </c>
      <c r="B1179" s="3"/>
      <c r="C1179" s="3"/>
      <c r="D1179" s="4"/>
      <c r="E1179" s="5"/>
      <c r="F1179" s="5"/>
      <c r="G1179" s="6" t="str">
        <f>IF(D1179="","",IF(ISERROR(VLOOKUP($J1179,Parameter!$A$7:$D$93,4,FALSE))=TRUE,"NV",VLOOKUP($J1179,Parameter!$A$7:$D$93,4,FALSE)))</f>
        <v/>
      </c>
      <c r="H1179" s="16">
        <f t="shared" si="91"/>
        <v>124</v>
      </c>
      <c r="I1179" s="8" t="str">
        <f t="shared" si="92"/>
        <v>AK_E</v>
      </c>
      <c r="J1179" s="8" t="str">
        <f t="shared" si="93"/>
        <v>__AK_E</v>
      </c>
      <c r="K1179" s="17" t="str">
        <f t="shared" si="94"/>
        <v>7: 61-</v>
      </c>
    </row>
    <row r="1180" spans="1:11" x14ac:dyDescent="0.3">
      <c r="A1180" s="15">
        <f t="shared" si="95"/>
        <v>1177</v>
      </c>
      <c r="B1180" s="3"/>
      <c r="C1180" s="3"/>
      <c r="D1180" s="4"/>
      <c r="E1180" s="5"/>
      <c r="F1180" s="5"/>
      <c r="G1180" s="6" t="str">
        <f>IF(D1180="","",IF(ISERROR(VLOOKUP($J1180,Parameter!$A$7:$D$93,4,FALSE))=TRUE,"NV",VLOOKUP($J1180,Parameter!$A$7:$D$93,4,FALSE)))</f>
        <v/>
      </c>
      <c r="H1180" s="16">
        <f t="shared" si="91"/>
        <v>124</v>
      </c>
      <c r="I1180" s="8" t="str">
        <f t="shared" si="92"/>
        <v>AK_E</v>
      </c>
      <c r="J1180" s="8" t="str">
        <f t="shared" si="93"/>
        <v>__AK_E</v>
      </c>
      <c r="K1180" s="17" t="str">
        <f t="shared" si="94"/>
        <v>7: 61-</v>
      </c>
    </row>
    <row r="1181" spans="1:11" x14ac:dyDescent="0.3">
      <c r="A1181" s="15">
        <f t="shared" si="95"/>
        <v>1178</v>
      </c>
      <c r="B1181" s="3"/>
      <c r="C1181" s="3"/>
      <c r="D1181" s="4"/>
      <c r="E1181" s="5"/>
      <c r="F1181" s="5"/>
      <c r="G1181" s="6" t="str">
        <f>IF(D1181="","",IF(ISERROR(VLOOKUP($J1181,Parameter!$A$7:$D$93,4,FALSE))=TRUE,"NV",VLOOKUP($J1181,Parameter!$A$7:$D$93,4,FALSE)))</f>
        <v/>
      </c>
      <c r="H1181" s="16">
        <f t="shared" si="91"/>
        <v>124</v>
      </c>
      <c r="I1181" s="8" t="str">
        <f t="shared" si="92"/>
        <v>AK_E</v>
      </c>
      <c r="J1181" s="8" t="str">
        <f t="shared" si="93"/>
        <v>__AK_E</v>
      </c>
      <c r="K1181" s="17" t="str">
        <f t="shared" si="94"/>
        <v>7: 61-</v>
      </c>
    </row>
    <row r="1182" spans="1:11" x14ac:dyDescent="0.3">
      <c r="A1182" s="15">
        <f t="shared" si="95"/>
        <v>1179</v>
      </c>
      <c r="B1182" s="3"/>
      <c r="C1182" s="3"/>
      <c r="D1182" s="4"/>
      <c r="E1182" s="5"/>
      <c r="F1182" s="5"/>
      <c r="G1182" s="6" t="str">
        <f>IF(D1182="","",IF(ISERROR(VLOOKUP($J1182,Parameter!$A$7:$D$93,4,FALSE))=TRUE,"NV",VLOOKUP($J1182,Parameter!$A$7:$D$93,4,FALSE)))</f>
        <v/>
      </c>
      <c r="H1182" s="16">
        <f t="shared" si="91"/>
        <v>124</v>
      </c>
      <c r="I1182" s="8" t="str">
        <f t="shared" si="92"/>
        <v>AK_E</v>
      </c>
      <c r="J1182" s="8" t="str">
        <f t="shared" si="93"/>
        <v>__AK_E</v>
      </c>
      <c r="K1182" s="17" t="str">
        <f t="shared" si="94"/>
        <v>7: 61-</v>
      </c>
    </row>
    <row r="1183" spans="1:11" x14ac:dyDescent="0.3">
      <c r="A1183" s="15">
        <f t="shared" si="95"/>
        <v>1180</v>
      </c>
      <c r="B1183" s="3"/>
      <c r="C1183" s="3"/>
      <c r="D1183" s="4"/>
      <c r="E1183" s="5"/>
      <c r="F1183" s="5"/>
      <c r="G1183" s="6" t="str">
        <f>IF(D1183="","",IF(ISERROR(VLOOKUP($J1183,Parameter!$A$7:$D$93,4,FALSE))=TRUE,"NV",VLOOKUP($J1183,Parameter!$A$7:$D$93,4,FALSE)))</f>
        <v/>
      </c>
      <c r="H1183" s="16">
        <f t="shared" si="91"/>
        <v>124</v>
      </c>
      <c r="I1183" s="8" t="str">
        <f t="shared" si="92"/>
        <v>AK_E</v>
      </c>
      <c r="J1183" s="8" t="str">
        <f t="shared" si="93"/>
        <v>__AK_E</v>
      </c>
      <c r="K1183" s="17" t="str">
        <f t="shared" si="94"/>
        <v>7: 61-</v>
      </c>
    </row>
    <row r="1184" spans="1:11" x14ac:dyDescent="0.3">
      <c r="A1184" s="15">
        <f t="shared" si="95"/>
        <v>1181</v>
      </c>
      <c r="B1184" s="3"/>
      <c r="C1184" s="3"/>
      <c r="D1184" s="4"/>
      <c r="E1184" s="5"/>
      <c r="F1184" s="5"/>
      <c r="G1184" s="6" t="str">
        <f>IF(D1184="","",IF(ISERROR(VLOOKUP($J1184,Parameter!$A$7:$D$93,4,FALSE))=TRUE,"NV",VLOOKUP($J1184,Parameter!$A$7:$D$93,4,FALSE)))</f>
        <v/>
      </c>
      <c r="H1184" s="16">
        <f t="shared" si="91"/>
        <v>124</v>
      </c>
      <c r="I1184" s="8" t="str">
        <f t="shared" si="92"/>
        <v>AK_E</v>
      </c>
      <c r="J1184" s="8" t="str">
        <f t="shared" si="93"/>
        <v>__AK_E</v>
      </c>
      <c r="K1184" s="17" t="str">
        <f t="shared" si="94"/>
        <v>7: 61-</v>
      </c>
    </row>
    <row r="1185" spans="1:11" x14ac:dyDescent="0.3">
      <c r="A1185" s="15">
        <f t="shared" si="95"/>
        <v>1182</v>
      </c>
      <c r="B1185" s="3"/>
      <c r="C1185" s="3"/>
      <c r="D1185" s="4"/>
      <c r="E1185" s="5"/>
      <c r="F1185" s="5"/>
      <c r="G1185" s="6" t="str">
        <f>IF(D1185="","",IF(ISERROR(VLOOKUP($J1185,Parameter!$A$7:$D$93,4,FALSE))=TRUE,"NV",VLOOKUP($J1185,Parameter!$A$7:$D$93,4,FALSE)))</f>
        <v/>
      </c>
      <c r="H1185" s="16">
        <f t="shared" si="91"/>
        <v>124</v>
      </c>
      <c r="I1185" s="8" t="str">
        <f t="shared" si="92"/>
        <v>AK_E</v>
      </c>
      <c r="J1185" s="8" t="str">
        <f t="shared" si="93"/>
        <v>__AK_E</v>
      </c>
      <c r="K1185" s="17" t="str">
        <f t="shared" si="94"/>
        <v>7: 61-</v>
      </c>
    </row>
    <row r="1186" spans="1:11" x14ac:dyDescent="0.3">
      <c r="A1186" s="15">
        <f t="shared" si="95"/>
        <v>1183</v>
      </c>
      <c r="B1186" s="3"/>
      <c r="C1186" s="3"/>
      <c r="D1186" s="4"/>
      <c r="E1186" s="5"/>
      <c r="F1186" s="5"/>
      <c r="G1186" s="6" t="str">
        <f>IF(D1186="","",IF(ISERROR(VLOOKUP($J1186,Parameter!$A$7:$D$93,4,FALSE))=TRUE,"NV",VLOOKUP($J1186,Parameter!$A$7:$D$93,4,FALSE)))</f>
        <v/>
      </c>
      <c r="H1186" s="16">
        <f t="shared" si="91"/>
        <v>124</v>
      </c>
      <c r="I1186" s="8" t="str">
        <f t="shared" si="92"/>
        <v>AK_E</v>
      </c>
      <c r="J1186" s="8" t="str">
        <f t="shared" si="93"/>
        <v>__AK_E</v>
      </c>
      <c r="K1186" s="17" t="str">
        <f t="shared" si="94"/>
        <v>7: 61-</v>
      </c>
    </row>
    <row r="1187" spans="1:11" x14ac:dyDescent="0.3">
      <c r="A1187" s="15">
        <f t="shared" si="95"/>
        <v>1184</v>
      </c>
      <c r="B1187" s="3"/>
      <c r="C1187" s="3"/>
      <c r="D1187" s="4"/>
      <c r="E1187" s="5"/>
      <c r="F1187" s="5"/>
      <c r="G1187" s="6" t="str">
        <f>IF(D1187="","",IF(ISERROR(VLOOKUP($J1187,Parameter!$A$7:$D$93,4,FALSE))=TRUE,"NV",VLOOKUP($J1187,Parameter!$A$7:$D$93,4,FALSE)))</f>
        <v/>
      </c>
      <c r="H1187" s="16">
        <f t="shared" si="91"/>
        <v>124</v>
      </c>
      <c r="I1187" s="8" t="str">
        <f t="shared" si="92"/>
        <v>AK_E</v>
      </c>
      <c r="J1187" s="8" t="str">
        <f t="shared" si="93"/>
        <v>__AK_E</v>
      </c>
      <c r="K1187" s="17" t="str">
        <f t="shared" si="94"/>
        <v>7: 61-</v>
      </c>
    </row>
    <row r="1188" spans="1:11" x14ac:dyDescent="0.3">
      <c r="A1188" s="15">
        <f t="shared" si="95"/>
        <v>1185</v>
      </c>
      <c r="B1188" s="3"/>
      <c r="C1188" s="3"/>
      <c r="D1188" s="4"/>
      <c r="E1188" s="5"/>
      <c r="F1188" s="5"/>
      <c r="G1188" s="6" t="str">
        <f>IF(D1188="","",IF(ISERROR(VLOOKUP($J1188,Parameter!$A$7:$D$93,4,FALSE))=TRUE,"NV",VLOOKUP($J1188,Parameter!$A$7:$D$93,4,FALSE)))</f>
        <v/>
      </c>
      <c r="H1188" s="16">
        <f t="shared" si="91"/>
        <v>124</v>
      </c>
      <c r="I1188" s="8" t="str">
        <f t="shared" si="92"/>
        <v>AK_E</v>
      </c>
      <c r="J1188" s="8" t="str">
        <f t="shared" si="93"/>
        <v>__AK_E</v>
      </c>
      <c r="K1188" s="17" t="str">
        <f t="shared" si="94"/>
        <v>7: 61-</v>
      </c>
    </row>
    <row r="1189" spans="1:11" x14ac:dyDescent="0.3">
      <c r="A1189" s="15">
        <f t="shared" si="95"/>
        <v>1186</v>
      </c>
      <c r="B1189" s="3"/>
      <c r="C1189" s="3"/>
      <c r="D1189" s="4"/>
      <c r="E1189" s="5"/>
      <c r="F1189" s="5"/>
      <c r="G1189" s="6" t="str">
        <f>IF(D1189="","",IF(ISERROR(VLOOKUP($J1189,Parameter!$A$7:$D$93,4,FALSE))=TRUE,"NV",VLOOKUP($J1189,Parameter!$A$7:$D$93,4,FALSE)))</f>
        <v/>
      </c>
      <c r="H1189" s="16">
        <f t="shared" si="91"/>
        <v>124</v>
      </c>
      <c r="I1189" s="8" t="str">
        <f t="shared" si="92"/>
        <v>AK_E</v>
      </c>
      <c r="J1189" s="8" t="str">
        <f t="shared" si="93"/>
        <v>__AK_E</v>
      </c>
      <c r="K1189" s="17" t="str">
        <f t="shared" si="94"/>
        <v>7: 61-</v>
      </c>
    </row>
    <row r="1190" spans="1:11" x14ac:dyDescent="0.3">
      <c r="A1190" s="15">
        <f t="shared" si="95"/>
        <v>1187</v>
      </c>
      <c r="B1190" s="3"/>
      <c r="C1190" s="3"/>
      <c r="D1190" s="4"/>
      <c r="E1190" s="5"/>
      <c r="F1190" s="5"/>
      <c r="G1190" s="6" t="str">
        <f>IF(D1190="","",IF(ISERROR(VLOOKUP($J1190,Parameter!$A$7:$D$93,4,FALSE))=TRUE,"NV",VLOOKUP($J1190,Parameter!$A$7:$D$93,4,FALSE)))</f>
        <v/>
      </c>
      <c r="H1190" s="16">
        <f t="shared" si="91"/>
        <v>124</v>
      </c>
      <c r="I1190" s="8" t="str">
        <f t="shared" si="92"/>
        <v>AK_E</v>
      </c>
      <c r="J1190" s="8" t="str">
        <f t="shared" si="93"/>
        <v>__AK_E</v>
      </c>
      <c r="K1190" s="17" t="str">
        <f t="shared" si="94"/>
        <v>7: 61-</v>
      </c>
    </row>
    <row r="1191" spans="1:11" x14ac:dyDescent="0.3">
      <c r="A1191" s="15">
        <f t="shared" si="95"/>
        <v>1188</v>
      </c>
      <c r="B1191" s="3"/>
      <c r="C1191" s="3"/>
      <c r="D1191" s="4"/>
      <c r="E1191" s="5"/>
      <c r="F1191" s="5"/>
      <c r="G1191" s="6" t="str">
        <f>IF(D1191="","",IF(ISERROR(VLOOKUP($J1191,Parameter!$A$7:$D$93,4,FALSE))=TRUE,"NV",VLOOKUP($J1191,Parameter!$A$7:$D$93,4,FALSE)))</f>
        <v/>
      </c>
      <c r="H1191" s="16">
        <f t="shared" si="91"/>
        <v>124</v>
      </c>
      <c r="I1191" s="8" t="str">
        <f t="shared" si="92"/>
        <v>AK_E</v>
      </c>
      <c r="J1191" s="8" t="str">
        <f t="shared" si="93"/>
        <v>__AK_E</v>
      </c>
      <c r="K1191" s="17" t="str">
        <f t="shared" si="94"/>
        <v>7: 61-</v>
      </c>
    </row>
    <row r="1192" spans="1:11" x14ac:dyDescent="0.3">
      <c r="A1192" s="15">
        <f t="shared" si="95"/>
        <v>1189</v>
      </c>
      <c r="B1192" s="3"/>
      <c r="C1192" s="3"/>
      <c r="D1192" s="4"/>
      <c r="E1192" s="5"/>
      <c r="F1192" s="5"/>
      <c r="G1192" s="6" t="str">
        <f>IF(D1192="","",IF(ISERROR(VLOOKUP($J1192,Parameter!$A$7:$D$93,4,FALSE))=TRUE,"NV",VLOOKUP($J1192,Parameter!$A$7:$D$93,4,FALSE)))</f>
        <v/>
      </c>
      <c r="H1192" s="16">
        <f t="shared" si="91"/>
        <v>124</v>
      </c>
      <c r="I1192" s="8" t="str">
        <f t="shared" si="92"/>
        <v>AK_E</v>
      </c>
      <c r="J1192" s="8" t="str">
        <f t="shared" si="93"/>
        <v>__AK_E</v>
      </c>
      <c r="K1192" s="17" t="str">
        <f t="shared" si="94"/>
        <v>7: 61-</v>
      </c>
    </row>
    <row r="1193" spans="1:11" x14ac:dyDescent="0.3">
      <c r="A1193" s="15">
        <f t="shared" si="95"/>
        <v>1190</v>
      </c>
      <c r="B1193" s="3"/>
      <c r="C1193" s="3"/>
      <c r="D1193" s="4"/>
      <c r="E1193" s="5"/>
      <c r="F1193" s="5"/>
      <c r="G1193" s="6" t="str">
        <f>IF(D1193="","",IF(ISERROR(VLOOKUP($J1193,Parameter!$A$7:$D$93,4,FALSE))=TRUE,"NV",VLOOKUP($J1193,Parameter!$A$7:$D$93,4,FALSE)))</f>
        <v/>
      </c>
      <c r="H1193" s="16">
        <f t="shared" si="91"/>
        <v>124</v>
      </c>
      <c r="I1193" s="8" t="str">
        <f t="shared" si="92"/>
        <v>AK_E</v>
      </c>
      <c r="J1193" s="8" t="str">
        <f t="shared" si="93"/>
        <v>__AK_E</v>
      </c>
      <c r="K1193" s="17" t="str">
        <f t="shared" si="94"/>
        <v>7: 61-</v>
      </c>
    </row>
    <row r="1194" spans="1:11" x14ac:dyDescent="0.3">
      <c r="A1194" s="15">
        <f t="shared" si="95"/>
        <v>1191</v>
      </c>
      <c r="B1194" s="3"/>
      <c r="C1194" s="3"/>
      <c r="D1194" s="4"/>
      <c r="E1194" s="5"/>
      <c r="F1194" s="5"/>
      <c r="G1194" s="6" t="str">
        <f>IF(D1194="","",IF(ISERROR(VLOOKUP($J1194,Parameter!$A$7:$D$93,4,FALSE))=TRUE,"NV",VLOOKUP($J1194,Parameter!$A$7:$D$93,4,FALSE)))</f>
        <v/>
      </c>
      <c r="H1194" s="16">
        <f t="shared" si="91"/>
        <v>124</v>
      </c>
      <c r="I1194" s="8" t="str">
        <f t="shared" si="92"/>
        <v>AK_E</v>
      </c>
      <c r="J1194" s="8" t="str">
        <f t="shared" si="93"/>
        <v>__AK_E</v>
      </c>
      <c r="K1194" s="17" t="str">
        <f t="shared" si="94"/>
        <v>7: 61-</v>
      </c>
    </row>
    <row r="1195" spans="1:11" x14ac:dyDescent="0.3">
      <c r="A1195" s="15">
        <f t="shared" si="95"/>
        <v>1192</v>
      </c>
      <c r="B1195" s="3"/>
      <c r="C1195" s="3"/>
      <c r="D1195" s="4"/>
      <c r="E1195" s="5"/>
      <c r="F1195" s="5"/>
      <c r="G1195" s="6" t="str">
        <f>IF(D1195="","",IF(ISERROR(VLOOKUP($J1195,Parameter!$A$7:$D$93,4,FALSE))=TRUE,"NV",VLOOKUP($J1195,Parameter!$A$7:$D$93,4,FALSE)))</f>
        <v/>
      </c>
      <c r="H1195" s="16">
        <f t="shared" si="91"/>
        <v>124</v>
      </c>
      <c r="I1195" s="8" t="str">
        <f t="shared" si="92"/>
        <v>AK_E</v>
      </c>
      <c r="J1195" s="8" t="str">
        <f t="shared" si="93"/>
        <v>__AK_E</v>
      </c>
      <c r="K1195" s="17" t="str">
        <f t="shared" si="94"/>
        <v>7: 61-</v>
      </c>
    </row>
    <row r="1196" spans="1:11" x14ac:dyDescent="0.3">
      <c r="A1196" s="15">
        <f t="shared" si="95"/>
        <v>1193</v>
      </c>
      <c r="B1196" s="3"/>
      <c r="C1196" s="3"/>
      <c r="D1196" s="4"/>
      <c r="E1196" s="5"/>
      <c r="F1196" s="5"/>
      <c r="G1196" s="6" t="str">
        <f>IF(D1196="","",IF(ISERROR(VLOOKUP($J1196,Parameter!$A$7:$D$93,4,FALSE))=TRUE,"NV",VLOOKUP($J1196,Parameter!$A$7:$D$93,4,FALSE)))</f>
        <v/>
      </c>
      <c r="H1196" s="16">
        <f t="shared" si="91"/>
        <v>124</v>
      </c>
      <c r="I1196" s="8" t="str">
        <f t="shared" si="92"/>
        <v>AK_E</v>
      </c>
      <c r="J1196" s="8" t="str">
        <f t="shared" si="93"/>
        <v>__AK_E</v>
      </c>
      <c r="K1196" s="17" t="str">
        <f t="shared" si="94"/>
        <v>7: 61-</v>
      </c>
    </row>
    <row r="1197" spans="1:11" x14ac:dyDescent="0.3">
      <c r="A1197" s="15">
        <f t="shared" si="95"/>
        <v>1194</v>
      </c>
      <c r="B1197" s="3"/>
      <c r="C1197" s="3"/>
      <c r="D1197" s="4"/>
      <c r="E1197" s="5"/>
      <c r="F1197" s="5"/>
      <c r="G1197" s="6" t="str">
        <f>IF(D1197="","",IF(ISERROR(VLOOKUP($J1197,Parameter!$A$7:$D$93,4,FALSE))=TRUE,"NV",VLOOKUP($J1197,Parameter!$A$7:$D$93,4,FALSE)))</f>
        <v/>
      </c>
      <c r="H1197" s="16">
        <f t="shared" si="91"/>
        <v>124</v>
      </c>
      <c r="I1197" s="8" t="str">
        <f t="shared" si="92"/>
        <v>AK_E</v>
      </c>
      <c r="J1197" s="8" t="str">
        <f t="shared" si="93"/>
        <v>__AK_E</v>
      </c>
      <c r="K1197" s="17" t="str">
        <f t="shared" si="94"/>
        <v>7: 61-</v>
      </c>
    </row>
    <row r="1198" spans="1:11" x14ac:dyDescent="0.3">
      <c r="A1198" s="15">
        <f t="shared" si="95"/>
        <v>1195</v>
      </c>
      <c r="B1198" s="3"/>
      <c r="C1198" s="3"/>
      <c r="D1198" s="4"/>
      <c r="E1198" s="5"/>
      <c r="F1198" s="5"/>
      <c r="G1198" s="6" t="str">
        <f>IF(D1198="","",IF(ISERROR(VLOOKUP($J1198,Parameter!$A$7:$D$93,4,FALSE))=TRUE,"NV",VLOOKUP($J1198,Parameter!$A$7:$D$93,4,FALSE)))</f>
        <v/>
      </c>
      <c r="H1198" s="16">
        <f t="shared" si="91"/>
        <v>124</v>
      </c>
      <c r="I1198" s="8" t="str">
        <f t="shared" si="92"/>
        <v>AK_E</v>
      </c>
      <c r="J1198" s="8" t="str">
        <f t="shared" si="93"/>
        <v>__AK_E</v>
      </c>
      <c r="K1198" s="17" t="str">
        <f t="shared" si="94"/>
        <v>7: 61-</v>
      </c>
    </row>
    <row r="1199" spans="1:11" x14ac:dyDescent="0.3">
      <c r="A1199" s="15">
        <f t="shared" si="95"/>
        <v>1196</v>
      </c>
      <c r="B1199" s="3"/>
      <c r="C1199" s="3"/>
      <c r="D1199" s="4"/>
      <c r="E1199" s="5"/>
      <c r="F1199" s="5"/>
      <c r="G1199" s="6" t="str">
        <f>IF(D1199="","",IF(ISERROR(VLOOKUP($J1199,Parameter!$A$7:$D$93,4,FALSE))=TRUE,"NV",VLOOKUP($J1199,Parameter!$A$7:$D$93,4,FALSE)))</f>
        <v/>
      </c>
      <c r="H1199" s="16">
        <f t="shared" si="91"/>
        <v>124</v>
      </c>
      <c r="I1199" s="8" t="str">
        <f t="shared" si="92"/>
        <v>AK_E</v>
      </c>
      <c r="J1199" s="8" t="str">
        <f t="shared" si="93"/>
        <v>__AK_E</v>
      </c>
      <c r="K1199" s="17" t="str">
        <f t="shared" si="94"/>
        <v>7: 61-</v>
      </c>
    </row>
    <row r="1200" spans="1:11" x14ac:dyDescent="0.3">
      <c r="A1200" s="15">
        <f t="shared" si="95"/>
        <v>1197</v>
      </c>
      <c r="B1200" s="3"/>
      <c r="C1200" s="3"/>
      <c r="D1200" s="4"/>
      <c r="E1200" s="5"/>
      <c r="F1200" s="5"/>
      <c r="G1200" s="6" t="str">
        <f>IF(D1200="","",IF(ISERROR(VLOOKUP($J1200,Parameter!$A$7:$D$93,4,FALSE))=TRUE,"NV",VLOOKUP($J1200,Parameter!$A$7:$D$93,4,FALSE)))</f>
        <v/>
      </c>
      <c r="H1200" s="16">
        <f t="shared" si="91"/>
        <v>124</v>
      </c>
      <c r="I1200" s="8" t="str">
        <f t="shared" si="92"/>
        <v>AK_E</v>
      </c>
      <c r="J1200" s="8" t="str">
        <f t="shared" si="93"/>
        <v>__AK_E</v>
      </c>
      <c r="K1200" s="17" t="str">
        <f t="shared" si="94"/>
        <v>7: 61-</v>
      </c>
    </row>
    <row r="1201" spans="1:11" x14ac:dyDescent="0.3">
      <c r="A1201" s="15">
        <f t="shared" si="95"/>
        <v>1198</v>
      </c>
      <c r="B1201" s="3"/>
      <c r="C1201" s="3"/>
      <c r="D1201" s="4"/>
      <c r="E1201" s="5"/>
      <c r="F1201" s="5"/>
      <c r="G1201" s="6" t="str">
        <f>IF(D1201="","",IF(ISERROR(VLOOKUP($J1201,Parameter!$A$7:$D$93,4,FALSE))=TRUE,"NV",VLOOKUP($J1201,Parameter!$A$7:$D$93,4,FALSE)))</f>
        <v/>
      </c>
      <c r="H1201" s="16">
        <f t="shared" si="91"/>
        <v>124</v>
      </c>
      <c r="I1201" s="8" t="str">
        <f t="shared" si="92"/>
        <v>AK_E</v>
      </c>
      <c r="J1201" s="8" t="str">
        <f t="shared" si="93"/>
        <v>__AK_E</v>
      </c>
      <c r="K1201" s="17" t="str">
        <f t="shared" si="94"/>
        <v>7: 61-</v>
      </c>
    </row>
    <row r="1202" spans="1:11" x14ac:dyDescent="0.3">
      <c r="A1202" s="15">
        <f t="shared" si="95"/>
        <v>1199</v>
      </c>
      <c r="B1202" s="3"/>
      <c r="C1202" s="3"/>
      <c r="D1202" s="4"/>
      <c r="E1202" s="5"/>
      <c r="F1202" s="5"/>
      <c r="G1202" s="6" t="str">
        <f>IF(D1202="","",IF(ISERROR(VLOOKUP($J1202,Parameter!$A$7:$D$93,4,FALSE))=TRUE,"NV",VLOOKUP($J1202,Parameter!$A$7:$D$93,4,FALSE)))</f>
        <v/>
      </c>
      <c r="H1202" s="16">
        <f t="shared" si="91"/>
        <v>124</v>
      </c>
      <c r="I1202" s="8" t="str">
        <f t="shared" si="92"/>
        <v>AK_E</v>
      </c>
      <c r="J1202" s="8" t="str">
        <f t="shared" si="93"/>
        <v>__AK_E</v>
      </c>
      <c r="K1202" s="17" t="str">
        <f t="shared" si="94"/>
        <v>7: 61-</v>
      </c>
    </row>
    <row r="1203" spans="1:11" x14ac:dyDescent="0.3">
      <c r="A1203" s="15">
        <f t="shared" si="95"/>
        <v>1200</v>
      </c>
      <c r="B1203" s="3"/>
      <c r="C1203" s="3"/>
      <c r="D1203" s="4"/>
      <c r="E1203" s="5"/>
      <c r="F1203" s="5"/>
      <c r="G1203" s="6" t="str">
        <f>IF(D1203="","",IF(ISERROR(VLOOKUP($J1203,Parameter!$A$7:$D$93,4,FALSE))=TRUE,"NV",VLOOKUP($J1203,Parameter!$A$7:$D$93,4,FALSE)))</f>
        <v/>
      </c>
      <c r="H1203" s="16">
        <f t="shared" si="91"/>
        <v>124</v>
      </c>
      <c r="I1203" s="8" t="str">
        <f t="shared" si="92"/>
        <v>AK_E</v>
      </c>
      <c r="J1203" s="8" t="str">
        <f t="shared" si="93"/>
        <v>__AK_E</v>
      </c>
      <c r="K1203" s="17" t="str">
        <f t="shared" si="94"/>
        <v>7: 61-</v>
      </c>
    </row>
    <row r="1204" spans="1:11" x14ac:dyDescent="0.3">
      <c r="A1204" s="15">
        <f t="shared" si="95"/>
        <v>1201</v>
      </c>
      <c r="B1204" s="3"/>
      <c r="C1204" s="3"/>
      <c r="D1204" s="4"/>
      <c r="E1204" s="5"/>
      <c r="F1204" s="5"/>
      <c r="G1204" s="6" t="str">
        <f>IF(D1204="","",IF(ISERROR(VLOOKUP($J1204,Parameter!$A$7:$D$93,4,FALSE))=TRUE,"NV",VLOOKUP($J1204,Parameter!$A$7:$D$93,4,FALSE)))</f>
        <v/>
      </c>
      <c r="H1204" s="16">
        <f t="shared" si="91"/>
        <v>124</v>
      </c>
      <c r="I1204" s="8" t="str">
        <f t="shared" si="92"/>
        <v>AK_E</v>
      </c>
      <c r="J1204" s="8" t="str">
        <f t="shared" si="93"/>
        <v>__AK_E</v>
      </c>
      <c r="K1204" s="17" t="str">
        <f t="shared" si="94"/>
        <v>7: 61-</v>
      </c>
    </row>
    <row r="1205" spans="1:11" x14ac:dyDescent="0.3">
      <c r="A1205" s="15">
        <f t="shared" si="95"/>
        <v>1202</v>
      </c>
      <c r="B1205" s="3"/>
      <c r="C1205" s="3"/>
      <c r="D1205" s="4"/>
      <c r="E1205" s="5"/>
      <c r="F1205" s="5"/>
      <c r="G1205" s="6" t="str">
        <f>IF(D1205="","",IF(ISERROR(VLOOKUP($J1205,Parameter!$A$7:$D$93,4,FALSE))=TRUE,"NV",VLOOKUP($J1205,Parameter!$A$7:$D$93,4,FALSE)))</f>
        <v/>
      </c>
      <c r="H1205" s="16">
        <f t="shared" si="91"/>
        <v>124</v>
      </c>
      <c r="I1205" s="8" t="str">
        <f t="shared" si="92"/>
        <v>AK_E</v>
      </c>
      <c r="J1205" s="8" t="str">
        <f t="shared" si="93"/>
        <v>__AK_E</v>
      </c>
      <c r="K1205" s="17" t="str">
        <f t="shared" si="94"/>
        <v>7: 61-</v>
      </c>
    </row>
    <row r="1206" spans="1:11" x14ac:dyDescent="0.3">
      <c r="A1206" s="15">
        <f t="shared" si="95"/>
        <v>1203</v>
      </c>
      <c r="B1206" s="3"/>
      <c r="C1206" s="3"/>
      <c r="D1206" s="4"/>
      <c r="E1206" s="5"/>
      <c r="F1206" s="5"/>
      <c r="G1206" s="6" t="str">
        <f>IF(D1206="","",IF(ISERROR(VLOOKUP($J1206,Parameter!$A$7:$D$93,4,FALSE))=TRUE,"NV",VLOOKUP($J1206,Parameter!$A$7:$D$93,4,FALSE)))</f>
        <v/>
      </c>
      <c r="H1206" s="16">
        <f t="shared" si="91"/>
        <v>124</v>
      </c>
      <c r="I1206" s="8" t="str">
        <f t="shared" si="92"/>
        <v>AK_E</v>
      </c>
      <c r="J1206" s="8" t="str">
        <f t="shared" si="93"/>
        <v>__AK_E</v>
      </c>
      <c r="K1206" s="17" t="str">
        <f t="shared" si="94"/>
        <v>7: 61-</v>
      </c>
    </row>
    <row r="1207" spans="1:11" x14ac:dyDescent="0.3">
      <c r="A1207" s="15">
        <f t="shared" si="95"/>
        <v>1204</v>
      </c>
      <c r="B1207" s="3"/>
      <c r="C1207" s="3"/>
      <c r="D1207" s="4"/>
      <c r="E1207" s="5"/>
      <c r="F1207" s="5"/>
      <c r="G1207" s="6" t="str">
        <f>IF(D1207="","",IF(ISERROR(VLOOKUP($J1207,Parameter!$A$7:$D$93,4,FALSE))=TRUE,"NV",VLOOKUP($J1207,Parameter!$A$7:$D$93,4,FALSE)))</f>
        <v/>
      </c>
      <c r="H1207" s="16">
        <f t="shared" si="91"/>
        <v>124</v>
      </c>
      <c r="I1207" s="8" t="str">
        <f t="shared" si="92"/>
        <v>AK_E</v>
      </c>
      <c r="J1207" s="8" t="str">
        <f t="shared" si="93"/>
        <v>__AK_E</v>
      </c>
      <c r="K1207" s="17" t="str">
        <f t="shared" si="94"/>
        <v>7: 61-</v>
      </c>
    </row>
    <row r="1208" spans="1:11" x14ac:dyDescent="0.3">
      <c r="A1208" s="15">
        <f t="shared" si="95"/>
        <v>1205</v>
      </c>
      <c r="B1208" s="3"/>
      <c r="C1208" s="3"/>
      <c r="D1208" s="4"/>
      <c r="E1208" s="5"/>
      <c r="F1208" s="5"/>
      <c r="G1208" s="6" t="str">
        <f>IF(D1208="","",IF(ISERROR(VLOOKUP($J1208,Parameter!$A$7:$D$93,4,FALSE))=TRUE,"NV",VLOOKUP($J1208,Parameter!$A$7:$D$93,4,FALSE)))</f>
        <v/>
      </c>
      <c r="H1208" s="16">
        <f t="shared" si="91"/>
        <v>124</v>
      </c>
      <c r="I1208" s="8" t="str">
        <f t="shared" si="92"/>
        <v>AK_E</v>
      </c>
      <c r="J1208" s="8" t="str">
        <f t="shared" si="93"/>
        <v>__AK_E</v>
      </c>
      <c r="K1208" s="17" t="str">
        <f t="shared" si="94"/>
        <v>7: 61-</v>
      </c>
    </row>
    <row r="1209" spans="1:11" x14ac:dyDescent="0.3">
      <c r="A1209" s="15">
        <f t="shared" si="95"/>
        <v>1206</v>
      </c>
      <c r="B1209" s="3"/>
      <c r="C1209" s="3"/>
      <c r="D1209" s="4"/>
      <c r="E1209" s="5"/>
      <c r="F1209" s="5"/>
      <c r="G1209" s="6" t="str">
        <f>IF(D1209="","",IF(ISERROR(VLOOKUP($J1209,Parameter!$A$7:$D$93,4,FALSE))=TRUE,"NV",VLOOKUP($J1209,Parameter!$A$7:$D$93,4,FALSE)))</f>
        <v/>
      </c>
      <c r="H1209" s="16">
        <f t="shared" si="91"/>
        <v>124</v>
      </c>
      <c r="I1209" s="8" t="str">
        <f t="shared" si="92"/>
        <v>AK_E</v>
      </c>
      <c r="J1209" s="8" t="str">
        <f t="shared" si="93"/>
        <v>__AK_E</v>
      </c>
      <c r="K1209" s="17" t="str">
        <f t="shared" si="94"/>
        <v>7: 61-</v>
      </c>
    </row>
    <row r="1210" spans="1:11" x14ac:dyDescent="0.3">
      <c r="A1210" s="15">
        <f t="shared" si="95"/>
        <v>1207</v>
      </c>
      <c r="B1210" s="3"/>
      <c r="C1210" s="3"/>
      <c r="D1210" s="4"/>
      <c r="E1210" s="5"/>
      <c r="F1210" s="5"/>
      <c r="G1210" s="6" t="str">
        <f>IF(D1210="","",IF(ISERROR(VLOOKUP($J1210,Parameter!$A$7:$D$93,4,FALSE))=TRUE,"NV",VLOOKUP($J1210,Parameter!$A$7:$D$93,4,FALSE)))</f>
        <v/>
      </c>
      <c r="H1210" s="16">
        <f t="shared" si="91"/>
        <v>124</v>
      </c>
      <c r="I1210" s="8" t="str">
        <f t="shared" si="92"/>
        <v>AK_E</v>
      </c>
      <c r="J1210" s="8" t="str">
        <f t="shared" si="93"/>
        <v>__AK_E</v>
      </c>
      <c r="K1210" s="17" t="str">
        <f t="shared" si="94"/>
        <v>7: 61-</v>
      </c>
    </row>
    <row r="1211" spans="1:11" x14ac:dyDescent="0.3">
      <c r="A1211" s="15">
        <f t="shared" si="95"/>
        <v>1208</v>
      </c>
      <c r="B1211" s="3"/>
      <c r="C1211" s="3"/>
      <c r="D1211" s="4"/>
      <c r="E1211" s="5"/>
      <c r="F1211" s="5"/>
      <c r="G1211" s="6" t="str">
        <f>IF(D1211="","",IF(ISERROR(VLOOKUP($J1211,Parameter!$A$7:$D$93,4,FALSE))=TRUE,"NV",VLOOKUP($J1211,Parameter!$A$7:$D$93,4,FALSE)))</f>
        <v/>
      </c>
      <c r="H1211" s="16">
        <f t="shared" si="91"/>
        <v>124</v>
      </c>
      <c r="I1211" s="8" t="str">
        <f t="shared" si="92"/>
        <v>AK_E</v>
      </c>
      <c r="J1211" s="8" t="str">
        <f t="shared" si="93"/>
        <v>__AK_E</v>
      </c>
      <c r="K1211" s="17" t="str">
        <f t="shared" si="94"/>
        <v>7: 61-</v>
      </c>
    </row>
    <row r="1212" spans="1:11" x14ac:dyDescent="0.3">
      <c r="A1212" s="15">
        <f t="shared" si="95"/>
        <v>1209</v>
      </c>
      <c r="B1212" s="3"/>
      <c r="C1212" s="3"/>
      <c r="D1212" s="4"/>
      <c r="E1212" s="5"/>
      <c r="F1212" s="5"/>
      <c r="G1212" s="6" t="str">
        <f>IF(D1212="","",IF(ISERROR(VLOOKUP($J1212,Parameter!$A$7:$D$93,4,FALSE))=TRUE,"NV",VLOOKUP($J1212,Parameter!$A$7:$D$93,4,FALSE)))</f>
        <v/>
      </c>
      <c r="H1212" s="16">
        <f t="shared" si="91"/>
        <v>124</v>
      </c>
      <c r="I1212" s="8" t="str">
        <f t="shared" si="92"/>
        <v>AK_E</v>
      </c>
      <c r="J1212" s="8" t="str">
        <f t="shared" si="93"/>
        <v>__AK_E</v>
      </c>
      <c r="K1212" s="17" t="str">
        <f t="shared" si="94"/>
        <v>7: 61-</v>
      </c>
    </row>
    <row r="1213" spans="1:11" x14ac:dyDescent="0.3">
      <c r="A1213" s="15">
        <f t="shared" si="95"/>
        <v>1210</v>
      </c>
      <c r="B1213" s="3"/>
      <c r="C1213" s="3"/>
      <c r="D1213" s="4"/>
      <c r="E1213" s="5"/>
      <c r="F1213" s="5"/>
      <c r="G1213" s="6" t="str">
        <f>IF(D1213="","",IF(ISERROR(VLOOKUP($J1213,Parameter!$A$7:$D$93,4,FALSE))=TRUE,"NV",VLOOKUP($J1213,Parameter!$A$7:$D$93,4,FALSE)))</f>
        <v/>
      </c>
      <c r="H1213" s="16">
        <f t="shared" si="91"/>
        <v>124</v>
      </c>
      <c r="I1213" s="8" t="str">
        <f t="shared" si="92"/>
        <v>AK_E</v>
      </c>
      <c r="J1213" s="8" t="str">
        <f t="shared" si="93"/>
        <v>__AK_E</v>
      </c>
      <c r="K1213" s="17" t="str">
        <f t="shared" si="94"/>
        <v>7: 61-</v>
      </c>
    </row>
    <row r="1214" spans="1:11" x14ac:dyDescent="0.3">
      <c r="A1214" s="15">
        <f t="shared" si="95"/>
        <v>1211</v>
      </c>
      <c r="B1214" s="3"/>
      <c r="C1214" s="3"/>
      <c r="D1214" s="4"/>
      <c r="E1214" s="5"/>
      <c r="F1214" s="5"/>
      <c r="G1214" s="6" t="str">
        <f>IF(D1214="","",IF(ISERROR(VLOOKUP($J1214,Parameter!$A$7:$D$93,4,FALSE))=TRUE,"NV",VLOOKUP($J1214,Parameter!$A$7:$D$93,4,FALSE)))</f>
        <v/>
      </c>
      <c r="H1214" s="16">
        <f t="shared" si="91"/>
        <v>124</v>
      </c>
      <c r="I1214" s="8" t="str">
        <f t="shared" si="92"/>
        <v>AK_E</v>
      </c>
      <c r="J1214" s="8" t="str">
        <f t="shared" si="93"/>
        <v>__AK_E</v>
      </c>
      <c r="K1214" s="17" t="str">
        <f t="shared" si="94"/>
        <v>7: 61-</v>
      </c>
    </row>
    <row r="1215" spans="1:11" x14ac:dyDescent="0.3">
      <c r="A1215" s="15">
        <f t="shared" si="95"/>
        <v>1212</v>
      </c>
      <c r="B1215" s="3"/>
      <c r="C1215" s="3"/>
      <c r="D1215" s="4"/>
      <c r="E1215" s="5"/>
      <c r="F1215" s="5"/>
      <c r="G1215" s="6" t="str">
        <f>IF(D1215="","",IF(ISERROR(VLOOKUP($J1215,Parameter!$A$7:$D$93,4,FALSE))=TRUE,"NV",VLOOKUP($J1215,Parameter!$A$7:$D$93,4,FALSE)))</f>
        <v/>
      </c>
      <c r="H1215" s="16">
        <f t="shared" si="91"/>
        <v>124</v>
      </c>
      <c r="I1215" s="8" t="str">
        <f t="shared" si="92"/>
        <v>AK_E</v>
      </c>
      <c r="J1215" s="8" t="str">
        <f t="shared" si="93"/>
        <v>__AK_E</v>
      </c>
      <c r="K1215" s="17" t="str">
        <f t="shared" si="94"/>
        <v>7: 61-</v>
      </c>
    </row>
    <row r="1216" spans="1:11" x14ac:dyDescent="0.3">
      <c r="A1216" s="15">
        <f t="shared" si="95"/>
        <v>1213</v>
      </c>
      <c r="B1216" s="3"/>
      <c r="C1216" s="3"/>
      <c r="D1216" s="4"/>
      <c r="E1216" s="5"/>
      <c r="F1216" s="5"/>
      <c r="G1216" s="6" t="str">
        <f>IF(D1216="","",IF(ISERROR(VLOOKUP($J1216,Parameter!$A$7:$D$93,4,FALSE))=TRUE,"NV",VLOOKUP($J1216,Parameter!$A$7:$D$93,4,FALSE)))</f>
        <v/>
      </c>
      <c r="H1216" s="16">
        <f t="shared" si="91"/>
        <v>124</v>
      </c>
      <c r="I1216" s="8" t="str">
        <f t="shared" si="92"/>
        <v>AK_E</v>
      </c>
      <c r="J1216" s="8" t="str">
        <f t="shared" si="93"/>
        <v>__AK_E</v>
      </c>
      <c r="K1216" s="17" t="str">
        <f t="shared" si="94"/>
        <v>7: 61-</v>
      </c>
    </row>
    <row r="1217" spans="1:11" x14ac:dyDescent="0.3">
      <c r="A1217" s="15">
        <f t="shared" si="95"/>
        <v>1214</v>
      </c>
      <c r="B1217" s="3"/>
      <c r="C1217" s="3"/>
      <c r="D1217" s="4"/>
      <c r="E1217" s="5"/>
      <c r="F1217" s="5"/>
      <c r="G1217" s="6" t="str">
        <f>IF(D1217="","",IF(ISERROR(VLOOKUP($J1217,Parameter!$A$7:$D$93,4,FALSE))=TRUE,"NV",VLOOKUP($J1217,Parameter!$A$7:$D$93,4,FALSE)))</f>
        <v/>
      </c>
      <c r="H1217" s="16">
        <f t="shared" si="91"/>
        <v>124</v>
      </c>
      <c r="I1217" s="8" t="str">
        <f t="shared" si="92"/>
        <v>AK_E</v>
      </c>
      <c r="J1217" s="8" t="str">
        <f t="shared" si="93"/>
        <v>__AK_E</v>
      </c>
      <c r="K1217" s="17" t="str">
        <f t="shared" si="94"/>
        <v>7: 61-</v>
      </c>
    </row>
    <row r="1218" spans="1:11" x14ac:dyDescent="0.3">
      <c r="A1218" s="15">
        <f t="shared" si="95"/>
        <v>1215</v>
      </c>
      <c r="B1218" s="3"/>
      <c r="C1218" s="3"/>
      <c r="D1218" s="4"/>
      <c r="E1218" s="5"/>
      <c r="F1218" s="5"/>
      <c r="G1218" s="6" t="str">
        <f>IF(D1218="","",IF(ISERROR(VLOOKUP($J1218,Parameter!$A$7:$D$93,4,FALSE))=TRUE,"NV",VLOOKUP($J1218,Parameter!$A$7:$D$93,4,FALSE)))</f>
        <v/>
      </c>
      <c r="H1218" s="16">
        <f t="shared" si="91"/>
        <v>124</v>
      </c>
      <c r="I1218" s="8" t="str">
        <f t="shared" si="92"/>
        <v>AK_E</v>
      </c>
      <c r="J1218" s="8" t="str">
        <f t="shared" si="93"/>
        <v>__AK_E</v>
      </c>
      <c r="K1218" s="17" t="str">
        <f t="shared" si="94"/>
        <v>7: 61-</v>
      </c>
    </row>
    <row r="1219" spans="1:11" x14ac:dyDescent="0.3">
      <c r="A1219" s="15">
        <f t="shared" si="95"/>
        <v>1216</v>
      </c>
      <c r="B1219" s="3"/>
      <c r="C1219" s="3"/>
      <c r="D1219" s="4"/>
      <c r="E1219" s="5"/>
      <c r="F1219" s="5"/>
      <c r="G1219" s="6" t="str">
        <f>IF(D1219="","",IF(ISERROR(VLOOKUP($J1219,Parameter!$A$7:$D$93,4,FALSE))=TRUE,"NV",VLOOKUP($J1219,Parameter!$A$7:$D$93,4,FALSE)))</f>
        <v/>
      </c>
      <c r="H1219" s="16">
        <f t="shared" si="91"/>
        <v>124</v>
      </c>
      <c r="I1219" s="8" t="str">
        <f t="shared" si="92"/>
        <v>AK_E</v>
      </c>
      <c r="J1219" s="8" t="str">
        <f t="shared" si="93"/>
        <v>__AK_E</v>
      </c>
      <c r="K1219" s="17" t="str">
        <f t="shared" si="94"/>
        <v>7: 61-</v>
      </c>
    </row>
    <row r="1220" spans="1:11" x14ac:dyDescent="0.3">
      <c r="A1220" s="15">
        <f t="shared" si="95"/>
        <v>1217</v>
      </c>
      <c r="B1220" s="3"/>
      <c r="C1220" s="3"/>
      <c r="D1220" s="4"/>
      <c r="E1220" s="5"/>
      <c r="F1220" s="5"/>
      <c r="G1220" s="6" t="str">
        <f>IF(D1220="","",IF(ISERROR(VLOOKUP($J1220,Parameter!$A$7:$D$93,4,FALSE))=TRUE,"NV",VLOOKUP($J1220,Parameter!$A$7:$D$93,4,FALSE)))</f>
        <v/>
      </c>
      <c r="H1220" s="16">
        <f t="shared" si="91"/>
        <v>124</v>
      </c>
      <c r="I1220" s="8" t="str">
        <f t="shared" si="92"/>
        <v>AK_E</v>
      </c>
      <c r="J1220" s="8" t="str">
        <f t="shared" si="93"/>
        <v>__AK_E</v>
      </c>
      <c r="K1220" s="17" t="str">
        <f t="shared" si="94"/>
        <v>7: 61-</v>
      </c>
    </row>
    <row r="1221" spans="1:11" x14ac:dyDescent="0.3">
      <c r="A1221" s="15">
        <f t="shared" si="95"/>
        <v>1218</v>
      </c>
      <c r="B1221" s="3"/>
      <c r="C1221" s="3"/>
      <c r="D1221" s="4"/>
      <c r="E1221" s="5"/>
      <c r="F1221" s="5"/>
      <c r="G1221" s="6" t="str">
        <f>IF(D1221="","",IF(ISERROR(VLOOKUP($J1221,Parameter!$A$7:$D$93,4,FALSE))=TRUE,"NV",VLOOKUP($J1221,Parameter!$A$7:$D$93,4,FALSE)))</f>
        <v/>
      </c>
      <c r="H1221" s="16">
        <f t="shared" ref="H1221:H1284" si="96">ROUNDDOWN((DATE($C$1,12,31)-DATE(YEAR($D1221),12,31))/365,-0.2)</f>
        <v>124</v>
      </c>
      <c r="I1221" s="8" t="str">
        <f t="shared" ref="I1221:I1284" si="97">IF(H1221&lt;=9,"C",IF(AND(H1221&gt;9,H1221&lt;=12),"B",IF(AND(H1221&gt;12,H1221&lt;=14),"A",IF(AND(H1221&gt;14,H1221&lt;=16),"Jugend",IF(AND(H1221&gt;16,H1221&lt;=18),"Junioren",IF(AND(H1221&gt;18,H1221&lt;=31),"LK",IF(AND(H1221&gt;31,H1221&lt;=39),"AK_A",IF(AND(H1221&gt;39,H1221&lt;=49),"AK_B",IF(AND(H1221&gt;49,H1221&lt;=59),"AK_C",IF(AND(H1221&gt;59,H1221&lt;=69),"AK_D",IF(H1221&gt;69,"AK_E","Fehler")))))))))))</f>
        <v>AK_E</v>
      </c>
      <c r="J1221" s="8" t="str">
        <f t="shared" ref="J1221:J1284" si="98">E1221&amp;"_"&amp;F1221&amp;"_"&amp;I1221</f>
        <v>__AK_E</v>
      </c>
      <c r="K1221" s="17" t="str">
        <f t="shared" ref="K1221:K1284" si="99">IF(H1221="","",IF(AND(H1221&gt;0,H1221&lt;=6),"1: 0-6",IF(AND(H1221&gt;6,H1221&lt;=14),"2: 7-14",IF(AND(H1221&gt;14,H1221&lt;=18),"3: 15-18",IF(AND(H1221&gt;18,H1221&lt;=26),"4: 19-26",IF(AND(H1221&gt;26,H1221&lt;=40),"5: 27-40",IF(AND(H1221&gt;40,H1221&lt;=60),"6: 41-60","7: 61-")))))))</f>
        <v>7: 61-</v>
      </c>
    </row>
    <row r="1222" spans="1:11" x14ac:dyDescent="0.3">
      <c r="A1222" s="15">
        <f t="shared" ref="A1222:A1285" si="100">A1221+1</f>
        <v>1219</v>
      </c>
      <c r="B1222" s="3"/>
      <c r="C1222" s="3"/>
      <c r="D1222" s="4"/>
      <c r="E1222" s="5"/>
      <c r="F1222" s="5"/>
      <c r="G1222" s="6" t="str">
        <f>IF(D1222="","",IF(ISERROR(VLOOKUP($J1222,Parameter!$A$7:$D$93,4,FALSE))=TRUE,"NV",VLOOKUP($J1222,Parameter!$A$7:$D$93,4,FALSE)))</f>
        <v/>
      </c>
      <c r="H1222" s="16">
        <f t="shared" si="96"/>
        <v>124</v>
      </c>
      <c r="I1222" s="8" t="str">
        <f t="shared" si="97"/>
        <v>AK_E</v>
      </c>
      <c r="J1222" s="8" t="str">
        <f t="shared" si="98"/>
        <v>__AK_E</v>
      </c>
      <c r="K1222" s="17" t="str">
        <f t="shared" si="99"/>
        <v>7: 61-</v>
      </c>
    </row>
    <row r="1223" spans="1:11" x14ac:dyDescent="0.3">
      <c r="A1223" s="15">
        <f t="shared" si="100"/>
        <v>1220</v>
      </c>
      <c r="B1223" s="3"/>
      <c r="C1223" s="3"/>
      <c r="D1223" s="4"/>
      <c r="E1223" s="5"/>
      <c r="F1223" s="5"/>
      <c r="G1223" s="6" t="str">
        <f>IF(D1223="","",IF(ISERROR(VLOOKUP($J1223,Parameter!$A$7:$D$93,4,FALSE))=TRUE,"NV",VLOOKUP($J1223,Parameter!$A$7:$D$93,4,FALSE)))</f>
        <v/>
      </c>
      <c r="H1223" s="16">
        <f t="shared" si="96"/>
        <v>124</v>
      </c>
      <c r="I1223" s="8" t="str">
        <f t="shared" si="97"/>
        <v>AK_E</v>
      </c>
      <c r="J1223" s="8" t="str">
        <f t="shared" si="98"/>
        <v>__AK_E</v>
      </c>
      <c r="K1223" s="17" t="str">
        <f t="shared" si="99"/>
        <v>7: 61-</v>
      </c>
    </row>
    <row r="1224" spans="1:11" x14ac:dyDescent="0.3">
      <c r="A1224" s="15">
        <f t="shared" si="100"/>
        <v>1221</v>
      </c>
      <c r="B1224" s="3"/>
      <c r="C1224" s="3"/>
      <c r="D1224" s="4"/>
      <c r="E1224" s="5"/>
      <c r="F1224" s="5"/>
      <c r="G1224" s="6" t="str">
        <f>IF(D1224="","",IF(ISERROR(VLOOKUP($J1224,Parameter!$A$7:$D$93,4,FALSE))=TRUE,"NV",VLOOKUP($J1224,Parameter!$A$7:$D$93,4,FALSE)))</f>
        <v/>
      </c>
      <c r="H1224" s="16">
        <f t="shared" si="96"/>
        <v>124</v>
      </c>
      <c r="I1224" s="8" t="str">
        <f t="shared" si="97"/>
        <v>AK_E</v>
      </c>
      <c r="J1224" s="8" t="str">
        <f t="shared" si="98"/>
        <v>__AK_E</v>
      </c>
      <c r="K1224" s="17" t="str">
        <f t="shared" si="99"/>
        <v>7: 61-</v>
      </c>
    </row>
    <row r="1225" spans="1:11" x14ac:dyDescent="0.3">
      <c r="A1225" s="15">
        <f t="shared" si="100"/>
        <v>1222</v>
      </c>
      <c r="B1225" s="3"/>
      <c r="C1225" s="3"/>
      <c r="D1225" s="4"/>
      <c r="E1225" s="5"/>
      <c r="F1225" s="5"/>
      <c r="G1225" s="6" t="str">
        <f>IF(D1225="","",IF(ISERROR(VLOOKUP($J1225,Parameter!$A$7:$D$93,4,FALSE))=TRUE,"NV",VLOOKUP($J1225,Parameter!$A$7:$D$93,4,FALSE)))</f>
        <v/>
      </c>
      <c r="H1225" s="16">
        <f t="shared" si="96"/>
        <v>124</v>
      </c>
      <c r="I1225" s="8" t="str">
        <f t="shared" si="97"/>
        <v>AK_E</v>
      </c>
      <c r="J1225" s="8" t="str">
        <f t="shared" si="98"/>
        <v>__AK_E</v>
      </c>
      <c r="K1225" s="17" t="str">
        <f t="shared" si="99"/>
        <v>7: 61-</v>
      </c>
    </row>
    <row r="1226" spans="1:11" x14ac:dyDescent="0.3">
      <c r="A1226" s="15">
        <f t="shared" si="100"/>
        <v>1223</v>
      </c>
      <c r="B1226" s="3"/>
      <c r="C1226" s="3"/>
      <c r="D1226" s="4"/>
      <c r="E1226" s="5"/>
      <c r="F1226" s="5"/>
      <c r="G1226" s="6" t="str">
        <f>IF(D1226="","",IF(ISERROR(VLOOKUP($J1226,Parameter!$A$7:$D$93,4,FALSE))=TRUE,"NV",VLOOKUP($J1226,Parameter!$A$7:$D$93,4,FALSE)))</f>
        <v/>
      </c>
      <c r="H1226" s="16">
        <f t="shared" si="96"/>
        <v>124</v>
      </c>
      <c r="I1226" s="8" t="str">
        <f t="shared" si="97"/>
        <v>AK_E</v>
      </c>
      <c r="J1226" s="8" t="str">
        <f t="shared" si="98"/>
        <v>__AK_E</v>
      </c>
      <c r="K1226" s="17" t="str">
        <f t="shared" si="99"/>
        <v>7: 61-</v>
      </c>
    </row>
    <row r="1227" spans="1:11" x14ac:dyDescent="0.3">
      <c r="A1227" s="15">
        <f t="shared" si="100"/>
        <v>1224</v>
      </c>
      <c r="B1227" s="3"/>
      <c r="C1227" s="3"/>
      <c r="D1227" s="4"/>
      <c r="E1227" s="5"/>
      <c r="F1227" s="5"/>
      <c r="G1227" s="6" t="str">
        <f>IF(D1227="","",IF(ISERROR(VLOOKUP($J1227,Parameter!$A$7:$D$93,4,FALSE))=TRUE,"NV",VLOOKUP($J1227,Parameter!$A$7:$D$93,4,FALSE)))</f>
        <v/>
      </c>
      <c r="H1227" s="16">
        <f t="shared" si="96"/>
        <v>124</v>
      </c>
      <c r="I1227" s="8" t="str">
        <f t="shared" si="97"/>
        <v>AK_E</v>
      </c>
      <c r="J1227" s="8" t="str">
        <f t="shared" si="98"/>
        <v>__AK_E</v>
      </c>
      <c r="K1227" s="17" t="str">
        <f t="shared" si="99"/>
        <v>7: 61-</v>
      </c>
    </row>
    <row r="1228" spans="1:11" x14ac:dyDescent="0.3">
      <c r="A1228" s="15">
        <f t="shared" si="100"/>
        <v>1225</v>
      </c>
      <c r="B1228" s="3"/>
      <c r="C1228" s="3"/>
      <c r="D1228" s="4"/>
      <c r="E1228" s="5"/>
      <c r="F1228" s="5"/>
      <c r="G1228" s="6" t="str">
        <f>IF(D1228="","",IF(ISERROR(VLOOKUP($J1228,Parameter!$A$7:$D$93,4,FALSE))=TRUE,"NV",VLOOKUP($J1228,Parameter!$A$7:$D$93,4,FALSE)))</f>
        <v/>
      </c>
      <c r="H1228" s="16">
        <f t="shared" si="96"/>
        <v>124</v>
      </c>
      <c r="I1228" s="8" t="str">
        <f t="shared" si="97"/>
        <v>AK_E</v>
      </c>
      <c r="J1228" s="8" t="str">
        <f t="shared" si="98"/>
        <v>__AK_E</v>
      </c>
      <c r="K1228" s="17" t="str">
        <f t="shared" si="99"/>
        <v>7: 61-</v>
      </c>
    </row>
    <row r="1229" spans="1:11" x14ac:dyDescent="0.3">
      <c r="A1229" s="15">
        <f t="shared" si="100"/>
        <v>1226</v>
      </c>
      <c r="B1229" s="3"/>
      <c r="C1229" s="3"/>
      <c r="D1229" s="4"/>
      <c r="E1229" s="5"/>
      <c r="F1229" s="5"/>
      <c r="G1229" s="6" t="str">
        <f>IF(D1229="","",IF(ISERROR(VLOOKUP($J1229,Parameter!$A$7:$D$93,4,FALSE))=TRUE,"NV",VLOOKUP($J1229,Parameter!$A$7:$D$93,4,FALSE)))</f>
        <v/>
      </c>
      <c r="H1229" s="16">
        <f t="shared" si="96"/>
        <v>124</v>
      </c>
      <c r="I1229" s="8" t="str">
        <f t="shared" si="97"/>
        <v>AK_E</v>
      </c>
      <c r="J1229" s="8" t="str">
        <f t="shared" si="98"/>
        <v>__AK_E</v>
      </c>
      <c r="K1229" s="17" t="str">
        <f t="shared" si="99"/>
        <v>7: 61-</v>
      </c>
    </row>
    <row r="1230" spans="1:11" x14ac:dyDescent="0.3">
      <c r="A1230" s="15">
        <f t="shared" si="100"/>
        <v>1227</v>
      </c>
      <c r="B1230" s="3"/>
      <c r="C1230" s="3"/>
      <c r="D1230" s="4"/>
      <c r="E1230" s="5"/>
      <c r="F1230" s="5"/>
      <c r="G1230" s="6" t="str">
        <f>IF(D1230="","",IF(ISERROR(VLOOKUP($J1230,Parameter!$A$7:$D$93,4,FALSE))=TRUE,"NV",VLOOKUP($J1230,Parameter!$A$7:$D$93,4,FALSE)))</f>
        <v/>
      </c>
      <c r="H1230" s="16">
        <f t="shared" si="96"/>
        <v>124</v>
      </c>
      <c r="I1230" s="8" t="str">
        <f t="shared" si="97"/>
        <v>AK_E</v>
      </c>
      <c r="J1230" s="8" t="str">
        <f t="shared" si="98"/>
        <v>__AK_E</v>
      </c>
      <c r="K1230" s="17" t="str">
        <f t="shared" si="99"/>
        <v>7: 61-</v>
      </c>
    </row>
    <row r="1231" spans="1:11" x14ac:dyDescent="0.3">
      <c r="A1231" s="15">
        <f t="shared" si="100"/>
        <v>1228</v>
      </c>
      <c r="B1231" s="3"/>
      <c r="C1231" s="3"/>
      <c r="D1231" s="4"/>
      <c r="E1231" s="5"/>
      <c r="F1231" s="5"/>
      <c r="G1231" s="6" t="str">
        <f>IF(D1231="","",IF(ISERROR(VLOOKUP($J1231,Parameter!$A$7:$D$93,4,FALSE))=TRUE,"NV",VLOOKUP($J1231,Parameter!$A$7:$D$93,4,FALSE)))</f>
        <v/>
      </c>
      <c r="H1231" s="16">
        <f t="shared" si="96"/>
        <v>124</v>
      </c>
      <c r="I1231" s="8" t="str">
        <f t="shared" si="97"/>
        <v>AK_E</v>
      </c>
      <c r="J1231" s="8" t="str">
        <f t="shared" si="98"/>
        <v>__AK_E</v>
      </c>
      <c r="K1231" s="17" t="str">
        <f t="shared" si="99"/>
        <v>7: 61-</v>
      </c>
    </row>
    <row r="1232" spans="1:11" x14ac:dyDescent="0.3">
      <c r="A1232" s="15">
        <f t="shared" si="100"/>
        <v>1229</v>
      </c>
      <c r="B1232" s="3"/>
      <c r="C1232" s="3"/>
      <c r="D1232" s="4"/>
      <c r="E1232" s="5"/>
      <c r="F1232" s="5"/>
      <c r="G1232" s="6" t="str">
        <f>IF(D1232="","",IF(ISERROR(VLOOKUP($J1232,Parameter!$A$7:$D$93,4,FALSE))=TRUE,"NV",VLOOKUP($J1232,Parameter!$A$7:$D$93,4,FALSE)))</f>
        <v/>
      </c>
      <c r="H1232" s="16">
        <f t="shared" si="96"/>
        <v>124</v>
      </c>
      <c r="I1232" s="8" t="str">
        <f t="shared" si="97"/>
        <v>AK_E</v>
      </c>
      <c r="J1232" s="8" t="str">
        <f t="shared" si="98"/>
        <v>__AK_E</v>
      </c>
      <c r="K1232" s="17" t="str">
        <f t="shared" si="99"/>
        <v>7: 61-</v>
      </c>
    </row>
    <row r="1233" spans="1:11" x14ac:dyDescent="0.3">
      <c r="A1233" s="15">
        <f t="shared" si="100"/>
        <v>1230</v>
      </c>
      <c r="B1233" s="3"/>
      <c r="C1233" s="3"/>
      <c r="D1233" s="4"/>
      <c r="E1233" s="5"/>
      <c r="F1233" s="5"/>
      <c r="G1233" s="6" t="str">
        <f>IF(D1233="","",IF(ISERROR(VLOOKUP($J1233,Parameter!$A$7:$D$93,4,FALSE))=TRUE,"NV",VLOOKUP($J1233,Parameter!$A$7:$D$93,4,FALSE)))</f>
        <v/>
      </c>
      <c r="H1233" s="16">
        <f t="shared" si="96"/>
        <v>124</v>
      </c>
      <c r="I1233" s="8" t="str">
        <f t="shared" si="97"/>
        <v>AK_E</v>
      </c>
      <c r="J1233" s="8" t="str">
        <f t="shared" si="98"/>
        <v>__AK_E</v>
      </c>
      <c r="K1233" s="17" t="str">
        <f t="shared" si="99"/>
        <v>7: 61-</v>
      </c>
    </row>
    <row r="1234" spans="1:11" x14ac:dyDescent="0.3">
      <c r="A1234" s="15">
        <f t="shared" si="100"/>
        <v>1231</v>
      </c>
      <c r="B1234" s="3"/>
      <c r="C1234" s="3"/>
      <c r="D1234" s="4"/>
      <c r="E1234" s="5"/>
      <c r="F1234" s="5"/>
      <c r="G1234" s="6" t="str">
        <f>IF(D1234="","",IF(ISERROR(VLOOKUP($J1234,Parameter!$A$7:$D$93,4,FALSE))=TRUE,"NV",VLOOKUP($J1234,Parameter!$A$7:$D$93,4,FALSE)))</f>
        <v/>
      </c>
      <c r="H1234" s="16">
        <f t="shared" si="96"/>
        <v>124</v>
      </c>
      <c r="I1234" s="8" t="str">
        <f t="shared" si="97"/>
        <v>AK_E</v>
      </c>
      <c r="J1234" s="8" t="str">
        <f t="shared" si="98"/>
        <v>__AK_E</v>
      </c>
      <c r="K1234" s="17" t="str">
        <f t="shared" si="99"/>
        <v>7: 61-</v>
      </c>
    </row>
    <row r="1235" spans="1:11" x14ac:dyDescent="0.3">
      <c r="A1235" s="15">
        <f t="shared" si="100"/>
        <v>1232</v>
      </c>
      <c r="B1235" s="3"/>
      <c r="C1235" s="3"/>
      <c r="D1235" s="4"/>
      <c r="E1235" s="5"/>
      <c r="F1235" s="5"/>
      <c r="G1235" s="6" t="str">
        <f>IF(D1235="","",IF(ISERROR(VLOOKUP($J1235,Parameter!$A$7:$D$93,4,FALSE))=TRUE,"NV",VLOOKUP($J1235,Parameter!$A$7:$D$93,4,FALSE)))</f>
        <v/>
      </c>
      <c r="H1235" s="16">
        <f t="shared" si="96"/>
        <v>124</v>
      </c>
      <c r="I1235" s="8" t="str">
        <f t="shared" si="97"/>
        <v>AK_E</v>
      </c>
      <c r="J1235" s="8" t="str">
        <f t="shared" si="98"/>
        <v>__AK_E</v>
      </c>
      <c r="K1235" s="17" t="str">
        <f t="shared" si="99"/>
        <v>7: 61-</v>
      </c>
    </row>
    <row r="1236" spans="1:11" x14ac:dyDescent="0.3">
      <c r="A1236" s="15">
        <f t="shared" si="100"/>
        <v>1233</v>
      </c>
      <c r="B1236" s="3"/>
      <c r="C1236" s="3"/>
      <c r="D1236" s="4"/>
      <c r="E1236" s="5"/>
      <c r="F1236" s="5"/>
      <c r="G1236" s="6" t="str">
        <f>IF(D1236="","",IF(ISERROR(VLOOKUP($J1236,Parameter!$A$7:$D$93,4,FALSE))=TRUE,"NV",VLOOKUP($J1236,Parameter!$A$7:$D$93,4,FALSE)))</f>
        <v/>
      </c>
      <c r="H1236" s="16">
        <f t="shared" si="96"/>
        <v>124</v>
      </c>
      <c r="I1236" s="8" t="str">
        <f t="shared" si="97"/>
        <v>AK_E</v>
      </c>
      <c r="J1236" s="8" t="str">
        <f t="shared" si="98"/>
        <v>__AK_E</v>
      </c>
      <c r="K1236" s="17" t="str">
        <f t="shared" si="99"/>
        <v>7: 61-</v>
      </c>
    </row>
    <row r="1237" spans="1:11" x14ac:dyDescent="0.3">
      <c r="A1237" s="15">
        <f t="shared" si="100"/>
        <v>1234</v>
      </c>
      <c r="B1237" s="3"/>
      <c r="C1237" s="3"/>
      <c r="D1237" s="4"/>
      <c r="E1237" s="5"/>
      <c r="F1237" s="5"/>
      <c r="G1237" s="6" t="str">
        <f>IF(D1237="","",IF(ISERROR(VLOOKUP($J1237,Parameter!$A$7:$D$93,4,FALSE))=TRUE,"NV",VLOOKUP($J1237,Parameter!$A$7:$D$93,4,FALSE)))</f>
        <v/>
      </c>
      <c r="H1237" s="16">
        <f t="shared" si="96"/>
        <v>124</v>
      </c>
      <c r="I1237" s="8" t="str">
        <f t="shared" si="97"/>
        <v>AK_E</v>
      </c>
      <c r="J1237" s="8" t="str">
        <f t="shared" si="98"/>
        <v>__AK_E</v>
      </c>
      <c r="K1237" s="17" t="str">
        <f t="shared" si="99"/>
        <v>7: 61-</v>
      </c>
    </row>
    <row r="1238" spans="1:11" x14ac:dyDescent="0.3">
      <c r="A1238" s="15">
        <f t="shared" si="100"/>
        <v>1235</v>
      </c>
      <c r="B1238" s="3"/>
      <c r="C1238" s="3"/>
      <c r="D1238" s="4"/>
      <c r="E1238" s="5"/>
      <c r="F1238" s="5"/>
      <c r="G1238" s="6" t="str">
        <f>IF(D1238="","",IF(ISERROR(VLOOKUP($J1238,Parameter!$A$7:$D$93,4,FALSE))=TRUE,"NV",VLOOKUP($J1238,Parameter!$A$7:$D$93,4,FALSE)))</f>
        <v/>
      </c>
      <c r="H1238" s="16">
        <f t="shared" si="96"/>
        <v>124</v>
      </c>
      <c r="I1238" s="8" t="str">
        <f t="shared" si="97"/>
        <v>AK_E</v>
      </c>
      <c r="J1238" s="8" t="str">
        <f t="shared" si="98"/>
        <v>__AK_E</v>
      </c>
      <c r="K1238" s="17" t="str">
        <f t="shared" si="99"/>
        <v>7: 61-</v>
      </c>
    </row>
    <row r="1239" spans="1:11" x14ac:dyDescent="0.3">
      <c r="A1239" s="15">
        <f t="shared" si="100"/>
        <v>1236</v>
      </c>
      <c r="B1239" s="3"/>
      <c r="C1239" s="3"/>
      <c r="D1239" s="4"/>
      <c r="E1239" s="5"/>
      <c r="F1239" s="5"/>
      <c r="G1239" s="6" t="str">
        <f>IF(D1239="","",IF(ISERROR(VLOOKUP($J1239,Parameter!$A$7:$D$93,4,FALSE))=TRUE,"NV",VLOOKUP($J1239,Parameter!$A$7:$D$93,4,FALSE)))</f>
        <v/>
      </c>
      <c r="H1239" s="16">
        <f t="shared" si="96"/>
        <v>124</v>
      </c>
      <c r="I1239" s="8" t="str">
        <f t="shared" si="97"/>
        <v>AK_E</v>
      </c>
      <c r="J1239" s="8" t="str">
        <f t="shared" si="98"/>
        <v>__AK_E</v>
      </c>
      <c r="K1239" s="17" t="str">
        <f t="shared" si="99"/>
        <v>7: 61-</v>
      </c>
    </row>
    <row r="1240" spans="1:11" x14ac:dyDescent="0.3">
      <c r="A1240" s="15">
        <f t="shared" si="100"/>
        <v>1237</v>
      </c>
      <c r="B1240" s="3"/>
      <c r="C1240" s="3"/>
      <c r="D1240" s="4"/>
      <c r="E1240" s="5"/>
      <c r="F1240" s="5"/>
      <c r="G1240" s="6" t="str">
        <f>IF(D1240="","",IF(ISERROR(VLOOKUP($J1240,Parameter!$A$7:$D$93,4,FALSE))=TRUE,"NV",VLOOKUP($J1240,Parameter!$A$7:$D$93,4,FALSE)))</f>
        <v/>
      </c>
      <c r="H1240" s="16">
        <f t="shared" si="96"/>
        <v>124</v>
      </c>
      <c r="I1240" s="8" t="str">
        <f t="shared" si="97"/>
        <v>AK_E</v>
      </c>
      <c r="J1240" s="8" t="str">
        <f t="shared" si="98"/>
        <v>__AK_E</v>
      </c>
      <c r="K1240" s="17" t="str">
        <f t="shared" si="99"/>
        <v>7: 61-</v>
      </c>
    </row>
    <row r="1241" spans="1:11" x14ac:dyDescent="0.3">
      <c r="A1241" s="15">
        <f t="shared" si="100"/>
        <v>1238</v>
      </c>
      <c r="B1241" s="3"/>
      <c r="C1241" s="3"/>
      <c r="D1241" s="4"/>
      <c r="E1241" s="5"/>
      <c r="F1241" s="5"/>
      <c r="G1241" s="6" t="str">
        <f>IF(D1241="","",IF(ISERROR(VLOOKUP($J1241,Parameter!$A$7:$D$93,4,FALSE))=TRUE,"NV",VLOOKUP($J1241,Parameter!$A$7:$D$93,4,FALSE)))</f>
        <v/>
      </c>
      <c r="H1241" s="16">
        <f t="shared" si="96"/>
        <v>124</v>
      </c>
      <c r="I1241" s="8" t="str">
        <f t="shared" si="97"/>
        <v>AK_E</v>
      </c>
      <c r="J1241" s="8" t="str">
        <f t="shared" si="98"/>
        <v>__AK_E</v>
      </c>
      <c r="K1241" s="17" t="str">
        <f t="shared" si="99"/>
        <v>7: 61-</v>
      </c>
    </row>
    <row r="1242" spans="1:11" x14ac:dyDescent="0.3">
      <c r="A1242" s="15">
        <f t="shared" si="100"/>
        <v>1239</v>
      </c>
      <c r="B1242" s="3"/>
      <c r="C1242" s="3"/>
      <c r="D1242" s="4"/>
      <c r="E1242" s="5"/>
      <c r="F1242" s="5"/>
      <c r="G1242" s="6" t="str">
        <f>IF(D1242="","",IF(ISERROR(VLOOKUP($J1242,Parameter!$A$7:$D$93,4,FALSE))=TRUE,"NV",VLOOKUP($J1242,Parameter!$A$7:$D$93,4,FALSE)))</f>
        <v/>
      </c>
      <c r="H1242" s="16">
        <f t="shared" si="96"/>
        <v>124</v>
      </c>
      <c r="I1242" s="8" t="str">
        <f t="shared" si="97"/>
        <v>AK_E</v>
      </c>
      <c r="J1242" s="8" t="str">
        <f t="shared" si="98"/>
        <v>__AK_E</v>
      </c>
      <c r="K1242" s="17" t="str">
        <f t="shared" si="99"/>
        <v>7: 61-</v>
      </c>
    </row>
    <row r="1243" spans="1:11" x14ac:dyDescent="0.3">
      <c r="A1243" s="15">
        <f t="shared" si="100"/>
        <v>1240</v>
      </c>
      <c r="B1243" s="3"/>
      <c r="C1243" s="3"/>
      <c r="D1243" s="4"/>
      <c r="E1243" s="5"/>
      <c r="F1243" s="5"/>
      <c r="G1243" s="6" t="str">
        <f>IF(D1243="","",IF(ISERROR(VLOOKUP($J1243,Parameter!$A$7:$D$93,4,FALSE))=TRUE,"NV",VLOOKUP($J1243,Parameter!$A$7:$D$93,4,FALSE)))</f>
        <v/>
      </c>
      <c r="H1243" s="16">
        <f t="shared" si="96"/>
        <v>124</v>
      </c>
      <c r="I1243" s="8" t="str">
        <f t="shared" si="97"/>
        <v>AK_E</v>
      </c>
      <c r="J1243" s="8" t="str">
        <f t="shared" si="98"/>
        <v>__AK_E</v>
      </c>
      <c r="K1243" s="17" t="str">
        <f t="shared" si="99"/>
        <v>7: 61-</v>
      </c>
    </row>
    <row r="1244" spans="1:11" x14ac:dyDescent="0.3">
      <c r="A1244" s="15">
        <f t="shared" si="100"/>
        <v>1241</v>
      </c>
      <c r="B1244" s="3"/>
      <c r="C1244" s="3"/>
      <c r="D1244" s="4"/>
      <c r="E1244" s="5"/>
      <c r="F1244" s="5"/>
      <c r="G1244" s="6" t="str">
        <f>IF(D1244="","",IF(ISERROR(VLOOKUP($J1244,Parameter!$A$7:$D$93,4,FALSE))=TRUE,"NV",VLOOKUP($J1244,Parameter!$A$7:$D$93,4,FALSE)))</f>
        <v/>
      </c>
      <c r="H1244" s="16">
        <f t="shared" si="96"/>
        <v>124</v>
      </c>
      <c r="I1244" s="8" t="str">
        <f t="shared" si="97"/>
        <v>AK_E</v>
      </c>
      <c r="J1244" s="8" t="str">
        <f t="shared" si="98"/>
        <v>__AK_E</v>
      </c>
      <c r="K1244" s="17" t="str">
        <f t="shared" si="99"/>
        <v>7: 61-</v>
      </c>
    </row>
    <row r="1245" spans="1:11" x14ac:dyDescent="0.3">
      <c r="A1245" s="15">
        <f t="shared" si="100"/>
        <v>1242</v>
      </c>
      <c r="B1245" s="3"/>
      <c r="C1245" s="3"/>
      <c r="D1245" s="4"/>
      <c r="E1245" s="5"/>
      <c r="F1245" s="5"/>
      <c r="G1245" s="6" t="str">
        <f>IF(D1245="","",IF(ISERROR(VLOOKUP($J1245,Parameter!$A$7:$D$93,4,FALSE))=TRUE,"NV",VLOOKUP($J1245,Parameter!$A$7:$D$93,4,FALSE)))</f>
        <v/>
      </c>
      <c r="H1245" s="16">
        <f t="shared" si="96"/>
        <v>124</v>
      </c>
      <c r="I1245" s="8" t="str">
        <f t="shared" si="97"/>
        <v>AK_E</v>
      </c>
      <c r="J1245" s="8" t="str">
        <f t="shared" si="98"/>
        <v>__AK_E</v>
      </c>
      <c r="K1245" s="17" t="str">
        <f t="shared" si="99"/>
        <v>7: 61-</v>
      </c>
    </row>
    <row r="1246" spans="1:11" x14ac:dyDescent="0.3">
      <c r="A1246" s="15">
        <f t="shared" si="100"/>
        <v>1243</v>
      </c>
      <c r="B1246" s="3"/>
      <c r="C1246" s="3"/>
      <c r="D1246" s="4"/>
      <c r="E1246" s="5"/>
      <c r="F1246" s="5"/>
      <c r="G1246" s="6" t="str">
        <f>IF(D1246="","",IF(ISERROR(VLOOKUP($J1246,Parameter!$A$7:$D$93,4,FALSE))=TRUE,"NV",VLOOKUP($J1246,Parameter!$A$7:$D$93,4,FALSE)))</f>
        <v/>
      </c>
      <c r="H1246" s="16">
        <f t="shared" si="96"/>
        <v>124</v>
      </c>
      <c r="I1246" s="8" t="str">
        <f t="shared" si="97"/>
        <v>AK_E</v>
      </c>
      <c r="J1246" s="8" t="str">
        <f t="shared" si="98"/>
        <v>__AK_E</v>
      </c>
      <c r="K1246" s="17" t="str">
        <f t="shared" si="99"/>
        <v>7: 61-</v>
      </c>
    </row>
    <row r="1247" spans="1:11" x14ac:dyDescent="0.3">
      <c r="A1247" s="15">
        <f t="shared" si="100"/>
        <v>1244</v>
      </c>
      <c r="B1247" s="3"/>
      <c r="C1247" s="3"/>
      <c r="D1247" s="4"/>
      <c r="E1247" s="5"/>
      <c r="F1247" s="5"/>
      <c r="G1247" s="6" t="str">
        <f>IF(D1247="","",IF(ISERROR(VLOOKUP($J1247,Parameter!$A$7:$D$93,4,FALSE))=TRUE,"NV",VLOOKUP($J1247,Parameter!$A$7:$D$93,4,FALSE)))</f>
        <v/>
      </c>
      <c r="H1247" s="16">
        <f t="shared" si="96"/>
        <v>124</v>
      </c>
      <c r="I1247" s="8" t="str">
        <f t="shared" si="97"/>
        <v>AK_E</v>
      </c>
      <c r="J1247" s="8" t="str">
        <f t="shared" si="98"/>
        <v>__AK_E</v>
      </c>
      <c r="K1247" s="17" t="str">
        <f t="shared" si="99"/>
        <v>7: 61-</v>
      </c>
    </row>
    <row r="1248" spans="1:11" x14ac:dyDescent="0.3">
      <c r="A1248" s="15">
        <f t="shared" si="100"/>
        <v>1245</v>
      </c>
      <c r="B1248" s="3"/>
      <c r="C1248" s="3"/>
      <c r="D1248" s="4"/>
      <c r="E1248" s="5"/>
      <c r="F1248" s="5"/>
      <c r="G1248" s="6" t="str">
        <f>IF(D1248="","",IF(ISERROR(VLOOKUP($J1248,Parameter!$A$7:$D$93,4,FALSE))=TRUE,"NV",VLOOKUP($J1248,Parameter!$A$7:$D$93,4,FALSE)))</f>
        <v/>
      </c>
      <c r="H1248" s="16">
        <f t="shared" si="96"/>
        <v>124</v>
      </c>
      <c r="I1248" s="8" t="str">
        <f t="shared" si="97"/>
        <v>AK_E</v>
      </c>
      <c r="J1248" s="8" t="str">
        <f t="shared" si="98"/>
        <v>__AK_E</v>
      </c>
      <c r="K1248" s="17" t="str">
        <f t="shared" si="99"/>
        <v>7: 61-</v>
      </c>
    </row>
    <row r="1249" spans="1:11" x14ac:dyDescent="0.3">
      <c r="A1249" s="15">
        <f t="shared" si="100"/>
        <v>1246</v>
      </c>
      <c r="B1249" s="3"/>
      <c r="C1249" s="3"/>
      <c r="D1249" s="4"/>
      <c r="E1249" s="5"/>
      <c r="F1249" s="5"/>
      <c r="G1249" s="6" t="str">
        <f>IF(D1249="","",IF(ISERROR(VLOOKUP($J1249,Parameter!$A$7:$D$93,4,FALSE))=TRUE,"NV",VLOOKUP($J1249,Parameter!$A$7:$D$93,4,FALSE)))</f>
        <v/>
      </c>
      <c r="H1249" s="16">
        <f t="shared" si="96"/>
        <v>124</v>
      </c>
      <c r="I1249" s="8" t="str">
        <f t="shared" si="97"/>
        <v>AK_E</v>
      </c>
      <c r="J1249" s="8" t="str">
        <f t="shared" si="98"/>
        <v>__AK_E</v>
      </c>
      <c r="K1249" s="17" t="str">
        <f t="shared" si="99"/>
        <v>7: 61-</v>
      </c>
    </row>
    <row r="1250" spans="1:11" x14ac:dyDescent="0.3">
      <c r="A1250" s="15">
        <f t="shared" si="100"/>
        <v>1247</v>
      </c>
      <c r="B1250" s="3"/>
      <c r="C1250" s="3"/>
      <c r="D1250" s="4"/>
      <c r="E1250" s="5"/>
      <c r="F1250" s="5"/>
      <c r="G1250" s="6" t="str">
        <f>IF(D1250="","",IF(ISERROR(VLOOKUP($J1250,Parameter!$A$7:$D$93,4,FALSE))=TRUE,"NV",VLOOKUP($J1250,Parameter!$A$7:$D$93,4,FALSE)))</f>
        <v/>
      </c>
      <c r="H1250" s="16">
        <f t="shared" si="96"/>
        <v>124</v>
      </c>
      <c r="I1250" s="8" t="str">
        <f t="shared" si="97"/>
        <v>AK_E</v>
      </c>
      <c r="J1250" s="8" t="str">
        <f t="shared" si="98"/>
        <v>__AK_E</v>
      </c>
      <c r="K1250" s="17" t="str">
        <f t="shared" si="99"/>
        <v>7: 61-</v>
      </c>
    </row>
    <row r="1251" spans="1:11" x14ac:dyDescent="0.3">
      <c r="A1251" s="15">
        <f t="shared" si="100"/>
        <v>1248</v>
      </c>
      <c r="B1251" s="3"/>
      <c r="C1251" s="3"/>
      <c r="D1251" s="4"/>
      <c r="E1251" s="5"/>
      <c r="F1251" s="5"/>
      <c r="G1251" s="6" t="str">
        <f>IF(D1251="","",IF(ISERROR(VLOOKUP($J1251,Parameter!$A$7:$D$93,4,FALSE))=TRUE,"NV",VLOOKUP($J1251,Parameter!$A$7:$D$93,4,FALSE)))</f>
        <v/>
      </c>
      <c r="H1251" s="16">
        <f t="shared" si="96"/>
        <v>124</v>
      </c>
      <c r="I1251" s="8" t="str">
        <f t="shared" si="97"/>
        <v>AK_E</v>
      </c>
      <c r="J1251" s="8" t="str">
        <f t="shared" si="98"/>
        <v>__AK_E</v>
      </c>
      <c r="K1251" s="17" t="str">
        <f t="shared" si="99"/>
        <v>7: 61-</v>
      </c>
    </row>
    <row r="1252" spans="1:11" x14ac:dyDescent="0.3">
      <c r="A1252" s="15">
        <f t="shared" si="100"/>
        <v>1249</v>
      </c>
      <c r="B1252" s="3"/>
      <c r="C1252" s="3"/>
      <c r="D1252" s="4"/>
      <c r="E1252" s="5"/>
      <c r="F1252" s="5"/>
      <c r="G1252" s="6" t="str">
        <f>IF(D1252="","",IF(ISERROR(VLOOKUP($J1252,Parameter!$A$7:$D$93,4,FALSE))=TRUE,"NV",VLOOKUP($J1252,Parameter!$A$7:$D$93,4,FALSE)))</f>
        <v/>
      </c>
      <c r="H1252" s="16">
        <f t="shared" si="96"/>
        <v>124</v>
      </c>
      <c r="I1252" s="8" t="str">
        <f t="shared" si="97"/>
        <v>AK_E</v>
      </c>
      <c r="J1252" s="8" t="str">
        <f t="shared" si="98"/>
        <v>__AK_E</v>
      </c>
      <c r="K1252" s="17" t="str">
        <f t="shared" si="99"/>
        <v>7: 61-</v>
      </c>
    </row>
    <row r="1253" spans="1:11" x14ac:dyDescent="0.3">
      <c r="A1253" s="15">
        <f t="shared" si="100"/>
        <v>1250</v>
      </c>
      <c r="B1253" s="3"/>
      <c r="C1253" s="3"/>
      <c r="D1253" s="4"/>
      <c r="E1253" s="5"/>
      <c r="F1253" s="5"/>
      <c r="G1253" s="6" t="str">
        <f>IF(D1253="","",IF(ISERROR(VLOOKUP($J1253,Parameter!$A$7:$D$93,4,FALSE))=TRUE,"NV",VLOOKUP($J1253,Parameter!$A$7:$D$93,4,FALSE)))</f>
        <v/>
      </c>
      <c r="H1253" s="16">
        <f t="shared" si="96"/>
        <v>124</v>
      </c>
      <c r="I1253" s="8" t="str">
        <f t="shared" si="97"/>
        <v>AK_E</v>
      </c>
      <c r="J1253" s="8" t="str">
        <f t="shared" si="98"/>
        <v>__AK_E</v>
      </c>
      <c r="K1253" s="17" t="str">
        <f t="shared" si="99"/>
        <v>7: 61-</v>
      </c>
    </row>
    <row r="1254" spans="1:11" x14ac:dyDescent="0.3">
      <c r="A1254" s="15">
        <f t="shared" si="100"/>
        <v>1251</v>
      </c>
      <c r="B1254" s="3"/>
      <c r="C1254" s="3"/>
      <c r="D1254" s="4"/>
      <c r="E1254" s="5"/>
      <c r="F1254" s="5"/>
      <c r="G1254" s="6" t="str">
        <f>IF(D1254="","",IF(ISERROR(VLOOKUP($J1254,Parameter!$A$7:$D$93,4,FALSE))=TRUE,"NV",VLOOKUP($J1254,Parameter!$A$7:$D$93,4,FALSE)))</f>
        <v/>
      </c>
      <c r="H1254" s="16">
        <f t="shared" si="96"/>
        <v>124</v>
      </c>
      <c r="I1254" s="8" t="str">
        <f t="shared" si="97"/>
        <v>AK_E</v>
      </c>
      <c r="J1254" s="8" t="str">
        <f t="shared" si="98"/>
        <v>__AK_E</v>
      </c>
      <c r="K1254" s="17" t="str">
        <f t="shared" si="99"/>
        <v>7: 61-</v>
      </c>
    </row>
    <row r="1255" spans="1:11" x14ac:dyDescent="0.3">
      <c r="A1255" s="15">
        <f t="shared" si="100"/>
        <v>1252</v>
      </c>
      <c r="B1255" s="3"/>
      <c r="C1255" s="3"/>
      <c r="D1255" s="4"/>
      <c r="E1255" s="5"/>
      <c r="F1255" s="5"/>
      <c r="G1255" s="6" t="str">
        <f>IF(D1255="","",IF(ISERROR(VLOOKUP($J1255,Parameter!$A$7:$D$93,4,FALSE))=TRUE,"NV",VLOOKUP($J1255,Parameter!$A$7:$D$93,4,FALSE)))</f>
        <v/>
      </c>
      <c r="H1255" s="16">
        <f t="shared" si="96"/>
        <v>124</v>
      </c>
      <c r="I1255" s="8" t="str">
        <f t="shared" si="97"/>
        <v>AK_E</v>
      </c>
      <c r="J1255" s="8" t="str">
        <f t="shared" si="98"/>
        <v>__AK_E</v>
      </c>
      <c r="K1255" s="17" t="str">
        <f t="shared" si="99"/>
        <v>7: 61-</v>
      </c>
    </row>
    <row r="1256" spans="1:11" x14ac:dyDescent="0.3">
      <c r="A1256" s="15">
        <f t="shared" si="100"/>
        <v>1253</v>
      </c>
      <c r="B1256" s="3"/>
      <c r="C1256" s="3"/>
      <c r="D1256" s="4"/>
      <c r="E1256" s="5"/>
      <c r="F1256" s="5"/>
      <c r="G1256" s="6" t="str">
        <f>IF(D1256="","",IF(ISERROR(VLOOKUP($J1256,Parameter!$A$7:$D$93,4,FALSE))=TRUE,"NV",VLOOKUP($J1256,Parameter!$A$7:$D$93,4,FALSE)))</f>
        <v/>
      </c>
      <c r="H1256" s="16">
        <f t="shared" si="96"/>
        <v>124</v>
      </c>
      <c r="I1256" s="8" t="str">
        <f t="shared" si="97"/>
        <v>AK_E</v>
      </c>
      <c r="J1256" s="8" t="str">
        <f t="shared" si="98"/>
        <v>__AK_E</v>
      </c>
      <c r="K1256" s="17" t="str">
        <f t="shared" si="99"/>
        <v>7: 61-</v>
      </c>
    </row>
    <row r="1257" spans="1:11" x14ac:dyDescent="0.3">
      <c r="A1257" s="15">
        <f t="shared" si="100"/>
        <v>1254</v>
      </c>
      <c r="B1257" s="3"/>
      <c r="C1257" s="3"/>
      <c r="D1257" s="4"/>
      <c r="E1257" s="5"/>
      <c r="F1257" s="5"/>
      <c r="G1257" s="6" t="str">
        <f>IF(D1257="","",IF(ISERROR(VLOOKUP($J1257,Parameter!$A$7:$D$93,4,FALSE))=TRUE,"NV",VLOOKUP($J1257,Parameter!$A$7:$D$93,4,FALSE)))</f>
        <v/>
      </c>
      <c r="H1257" s="16">
        <f t="shared" si="96"/>
        <v>124</v>
      </c>
      <c r="I1257" s="8" t="str">
        <f t="shared" si="97"/>
        <v>AK_E</v>
      </c>
      <c r="J1257" s="8" t="str">
        <f t="shared" si="98"/>
        <v>__AK_E</v>
      </c>
      <c r="K1257" s="17" t="str">
        <f t="shared" si="99"/>
        <v>7: 61-</v>
      </c>
    </row>
    <row r="1258" spans="1:11" x14ac:dyDescent="0.3">
      <c r="A1258" s="15">
        <f t="shared" si="100"/>
        <v>1255</v>
      </c>
      <c r="B1258" s="3"/>
      <c r="C1258" s="3"/>
      <c r="D1258" s="4"/>
      <c r="E1258" s="5"/>
      <c r="F1258" s="5"/>
      <c r="G1258" s="6" t="str">
        <f>IF(D1258="","",IF(ISERROR(VLOOKUP($J1258,Parameter!$A$7:$D$93,4,FALSE))=TRUE,"NV",VLOOKUP($J1258,Parameter!$A$7:$D$93,4,FALSE)))</f>
        <v/>
      </c>
      <c r="H1258" s="16">
        <f t="shared" si="96"/>
        <v>124</v>
      </c>
      <c r="I1258" s="8" t="str">
        <f t="shared" si="97"/>
        <v>AK_E</v>
      </c>
      <c r="J1258" s="8" t="str">
        <f t="shared" si="98"/>
        <v>__AK_E</v>
      </c>
      <c r="K1258" s="17" t="str">
        <f t="shared" si="99"/>
        <v>7: 61-</v>
      </c>
    </row>
    <row r="1259" spans="1:11" x14ac:dyDescent="0.3">
      <c r="A1259" s="15">
        <f t="shared" si="100"/>
        <v>1256</v>
      </c>
      <c r="B1259" s="3"/>
      <c r="C1259" s="3"/>
      <c r="D1259" s="4"/>
      <c r="E1259" s="5"/>
      <c r="F1259" s="5"/>
      <c r="G1259" s="6" t="str">
        <f>IF(D1259="","",IF(ISERROR(VLOOKUP($J1259,Parameter!$A$7:$D$93,4,FALSE))=TRUE,"NV",VLOOKUP($J1259,Parameter!$A$7:$D$93,4,FALSE)))</f>
        <v/>
      </c>
      <c r="H1259" s="16">
        <f t="shared" si="96"/>
        <v>124</v>
      </c>
      <c r="I1259" s="8" t="str">
        <f t="shared" si="97"/>
        <v>AK_E</v>
      </c>
      <c r="J1259" s="8" t="str">
        <f t="shared" si="98"/>
        <v>__AK_E</v>
      </c>
      <c r="K1259" s="17" t="str">
        <f t="shared" si="99"/>
        <v>7: 61-</v>
      </c>
    </row>
    <row r="1260" spans="1:11" x14ac:dyDescent="0.3">
      <c r="A1260" s="15">
        <f t="shared" si="100"/>
        <v>1257</v>
      </c>
      <c r="B1260" s="3"/>
      <c r="C1260" s="3"/>
      <c r="D1260" s="4"/>
      <c r="E1260" s="5"/>
      <c r="F1260" s="5"/>
      <c r="G1260" s="6" t="str">
        <f>IF(D1260="","",IF(ISERROR(VLOOKUP($J1260,Parameter!$A$7:$D$93,4,FALSE))=TRUE,"NV",VLOOKUP($J1260,Parameter!$A$7:$D$93,4,FALSE)))</f>
        <v/>
      </c>
      <c r="H1260" s="16">
        <f t="shared" si="96"/>
        <v>124</v>
      </c>
      <c r="I1260" s="8" t="str">
        <f t="shared" si="97"/>
        <v>AK_E</v>
      </c>
      <c r="J1260" s="8" t="str">
        <f t="shared" si="98"/>
        <v>__AK_E</v>
      </c>
      <c r="K1260" s="17" t="str">
        <f t="shared" si="99"/>
        <v>7: 61-</v>
      </c>
    </row>
    <row r="1261" spans="1:11" x14ac:dyDescent="0.3">
      <c r="A1261" s="15">
        <f t="shared" si="100"/>
        <v>1258</v>
      </c>
      <c r="B1261" s="3"/>
      <c r="C1261" s="3"/>
      <c r="D1261" s="4"/>
      <c r="E1261" s="5"/>
      <c r="F1261" s="5"/>
      <c r="G1261" s="6" t="str">
        <f>IF(D1261="","",IF(ISERROR(VLOOKUP($J1261,Parameter!$A$7:$D$93,4,FALSE))=TRUE,"NV",VLOOKUP($J1261,Parameter!$A$7:$D$93,4,FALSE)))</f>
        <v/>
      </c>
      <c r="H1261" s="16">
        <f t="shared" si="96"/>
        <v>124</v>
      </c>
      <c r="I1261" s="8" t="str">
        <f t="shared" si="97"/>
        <v>AK_E</v>
      </c>
      <c r="J1261" s="8" t="str">
        <f t="shared" si="98"/>
        <v>__AK_E</v>
      </c>
      <c r="K1261" s="17" t="str">
        <f t="shared" si="99"/>
        <v>7: 61-</v>
      </c>
    </row>
    <row r="1262" spans="1:11" x14ac:dyDescent="0.3">
      <c r="A1262" s="15">
        <f t="shared" si="100"/>
        <v>1259</v>
      </c>
      <c r="B1262" s="3"/>
      <c r="C1262" s="3"/>
      <c r="D1262" s="4"/>
      <c r="E1262" s="5"/>
      <c r="F1262" s="5"/>
      <c r="G1262" s="6" t="str">
        <f>IF(D1262="","",IF(ISERROR(VLOOKUP($J1262,Parameter!$A$7:$D$93,4,FALSE))=TRUE,"NV",VLOOKUP($J1262,Parameter!$A$7:$D$93,4,FALSE)))</f>
        <v/>
      </c>
      <c r="H1262" s="16">
        <f t="shared" si="96"/>
        <v>124</v>
      </c>
      <c r="I1262" s="8" t="str">
        <f t="shared" si="97"/>
        <v>AK_E</v>
      </c>
      <c r="J1262" s="8" t="str">
        <f t="shared" si="98"/>
        <v>__AK_E</v>
      </c>
      <c r="K1262" s="17" t="str">
        <f t="shared" si="99"/>
        <v>7: 61-</v>
      </c>
    </row>
    <row r="1263" spans="1:11" x14ac:dyDescent="0.3">
      <c r="A1263" s="15">
        <f t="shared" si="100"/>
        <v>1260</v>
      </c>
      <c r="B1263" s="3"/>
      <c r="C1263" s="3"/>
      <c r="D1263" s="4"/>
      <c r="E1263" s="5"/>
      <c r="F1263" s="5"/>
      <c r="G1263" s="6" t="str">
        <f>IF(D1263="","",IF(ISERROR(VLOOKUP($J1263,Parameter!$A$7:$D$93,4,FALSE))=TRUE,"NV",VLOOKUP($J1263,Parameter!$A$7:$D$93,4,FALSE)))</f>
        <v/>
      </c>
      <c r="H1263" s="16">
        <f t="shared" si="96"/>
        <v>124</v>
      </c>
      <c r="I1263" s="8" t="str">
        <f t="shared" si="97"/>
        <v>AK_E</v>
      </c>
      <c r="J1263" s="8" t="str">
        <f t="shared" si="98"/>
        <v>__AK_E</v>
      </c>
      <c r="K1263" s="17" t="str">
        <f t="shared" si="99"/>
        <v>7: 61-</v>
      </c>
    </row>
    <row r="1264" spans="1:11" x14ac:dyDescent="0.3">
      <c r="A1264" s="15">
        <f t="shared" si="100"/>
        <v>1261</v>
      </c>
      <c r="B1264" s="3"/>
      <c r="C1264" s="3"/>
      <c r="D1264" s="4"/>
      <c r="E1264" s="5"/>
      <c r="F1264" s="5"/>
      <c r="G1264" s="6" t="str">
        <f>IF(D1264="","",IF(ISERROR(VLOOKUP($J1264,Parameter!$A$7:$D$93,4,FALSE))=TRUE,"NV",VLOOKUP($J1264,Parameter!$A$7:$D$93,4,FALSE)))</f>
        <v/>
      </c>
      <c r="H1264" s="16">
        <f t="shared" si="96"/>
        <v>124</v>
      </c>
      <c r="I1264" s="8" t="str">
        <f t="shared" si="97"/>
        <v>AK_E</v>
      </c>
      <c r="J1264" s="8" t="str">
        <f t="shared" si="98"/>
        <v>__AK_E</v>
      </c>
      <c r="K1264" s="17" t="str">
        <f t="shared" si="99"/>
        <v>7: 61-</v>
      </c>
    </row>
    <row r="1265" spans="1:11" x14ac:dyDescent="0.3">
      <c r="A1265" s="15">
        <f t="shared" si="100"/>
        <v>1262</v>
      </c>
      <c r="B1265" s="3"/>
      <c r="C1265" s="3"/>
      <c r="D1265" s="4"/>
      <c r="E1265" s="5"/>
      <c r="F1265" s="5"/>
      <c r="G1265" s="6" t="str">
        <f>IF(D1265="","",IF(ISERROR(VLOOKUP($J1265,Parameter!$A$7:$D$93,4,FALSE))=TRUE,"NV",VLOOKUP($J1265,Parameter!$A$7:$D$93,4,FALSE)))</f>
        <v/>
      </c>
      <c r="H1265" s="16">
        <f t="shared" si="96"/>
        <v>124</v>
      </c>
      <c r="I1265" s="8" t="str">
        <f t="shared" si="97"/>
        <v>AK_E</v>
      </c>
      <c r="J1265" s="8" t="str">
        <f t="shared" si="98"/>
        <v>__AK_E</v>
      </c>
      <c r="K1265" s="17" t="str">
        <f t="shared" si="99"/>
        <v>7: 61-</v>
      </c>
    </row>
    <row r="1266" spans="1:11" x14ac:dyDescent="0.3">
      <c r="A1266" s="15">
        <f t="shared" si="100"/>
        <v>1263</v>
      </c>
      <c r="B1266" s="3"/>
      <c r="C1266" s="3"/>
      <c r="D1266" s="4"/>
      <c r="E1266" s="5"/>
      <c r="F1266" s="5"/>
      <c r="G1266" s="6" t="str">
        <f>IF(D1266="","",IF(ISERROR(VLOOKUP($J1266,Parameter!$A$7:$D$93,4,FALSE))=TRUE,"NV",VLOOKUP($J1266,Parameter!$A$7:$D$93,4,FALSE)))</f>
        <v/>
      </c>
      <c r="H1266" s="16">
        <f t="shared" si="96"/>
        <v>124</v>
      </c>
      <c r="I1266" s="8" t="str">
        <f t="shared" si="97"/>
        <v>AK_E</v>
      </c>
      <c r="J1266" s="8" t="str">
        <f t="shared" si="98"/>
        <v>__AK_E</v>
      </c>
      <c r="K1266" s="17" t="str">
        <f t="shared" si="99"/>
        <v>7: 61-</v>
      </c>
    </row>
    <row r="1267" spans="1:11" x14ac:dyDescent="0.3">
      <c r="A1267" s="15">
        <f t="shared" si="100"/>
        <v>1264</v>
      </c>
      <c r="B1267" s="3"/>
      <c r="C1267" s="3"/>
      <c r="D1267" s="4"/>
      <c r="E1267" s="5"/>
      <c r="F1267" s="5"/>
      <c r="G1267" s="6" t="str">
        <f>IF(D1267="","",IF(ISERROR(VLOOKUP($J1267,Parameter!$A$7:$D$93,4,FALSE))=TRUE,"NV",VLOOKUP($J1267,Parameter!$A$7:$D$93,4,FALSE)))</f>
        <v/>
      </c>
      <c r="H1267" s="16">
        <f t="shared" si="96"/>
        <v>124</v>
      </c>
      <c r="I1267" s="8" t="str">
        <f t="shared" si="97"/>
        <v>AK_E</v>
      </c>
      <c r="J1267" s="8" t="str">
        <f t="shared" si="98"/>
        <v>__AK_E</v>
      </c>
      <c r="K1267" s="17" t="str">
        <f t="shared" si="99"/>
        <v>7: 61-</v>
      </c>
    </row>
    <row r="1268" spans="1:11" x14ac:dyDescent="0.3">
      <c r="A1268" s="15">
        <f t="shared" si="100"/>
        <v>1265</v>
      </c>
      <c r="B1268" s="3"/>
      <c r="C1268" s="3"/>
      <c r="D1268" s="4"/>
      <c r="E1268" s="5"/>
      <c r="F1268" s="5"/>
      <c r="G1268" s="6" t="str">
        <f>IF(D1268="","",IF(ISERROR(VLOOKUP($J1268,Parameter!$A$7:$D$93,4,FALSE))=TRUE,"NV",VLOOKUP($J1268,Parameter!$A$7:$D$93,4,FALSE)))</f>
        <v/>
      </c>
      <c r="H1268" s="16">
        <f t="shared" si="96"/>
        <v>124</v>
      </c>
      <c r="I1268" s="8" t="str">
        <f t="shared" si="97"/>
        <v>AK_E</v>
      </c>
      <c r="J1268" s="8" t="str">
        <f t="shared" si="98"/>
        <v>__AK_E</v>
      </c>
      <c r="K1268" s="17" t="str">
        <f t="shared" si="99"/>
        <v>7: 61-</v>
      </c>
    </row>
    <row r="1269" spans="1:11" x14ac:dyDescent="0.3">
      <c r="A1269" s="15">
        <f t="shared" si="100"/>
        <v>1266</v>
      </c>
      <c r="B1269" s="3"/>
      <c r="C1269" s="3"/>
      <c r="D1269" s="4"/>
      <c r="E1269" s="5"/>
      <c r="F1269" s="5"/>
      <c r="G1269" s="6" t="str">
        <f>IF(D1269="","",IF(ISERROR(VLOOKUP($J1269,Parameter!$A$7:$D$93,4,FALSE))=TRUE,"NV",VLOOKUP($J1269,Parameter!$A$7:$D$93,4,FALSE)))</f>
        <v/>
      </c>
      <c r="H1269" s="16">
        <f t="shared" si="96"/>
        <v>124</v>
      </c>
      <c r="I1269" s="8" t="str">
        <f t="shared" si="97"/>
        <v>AK_E</v>
      </c>
      <c r="J1269" s="8" t="str">
        <f t="shared" si="98"/>
        <v>__AK_E</v>
      </c>
      <c r="K1269" s="17" t="str">
        <f t="shared" si="99"/>
        <v>7: 61-</v>
      </c>
    </row>
    <row r="1270" spans="1:11" x14ac:dyDescent="0.3">
      <c r="A1270" s="15">
        <f t="shared" si="100"/>
        <v>1267</v>
      </c>
      <c r="B1270" s="3"/>
      <c r="C1270" s="3"/>
      <c r="D1270" s="4"/>
      <c r="E1270" s="5"/>
      <c r="F1270" s="5"/>
      <c r="G1270" s="6" t="str">
        <f>IF(D1270="","",IF(ISERROR(VLOOKUP($J1270,Parameter!$A$7:$D$93,4,FALSE))=TRUE,"NV",VLOOKUP($J1270,Parameter!$A$7:$D$93,4,FALSE)))</f>
        <v/>
      </c>
      <c r="H1270" s="16">
        <f t="shared" si="96"/>
        <v>124</v>
      </c>
      <c r="I1270" s="8" t="str">
        <f t="shared" si="97"/>
        <v>AK_E</v>
      </c>
      <c r="J1270" s="8" t="str">
        <f t="shared" si="98"/>
        <v>__AK_E</v>
      </c>
      <c r="K1270" s="17" t="str">
        <f t="shared" si="99"/>
        <v>7: 61-</v>
      </c>
    </row>
    <row r="1271" spans="1:11" x14ac:dyDescent="0.3">
      <c r="A1271" s="15">
        <f t="shared" si="100"/>
        <v>1268</v>
      </c>
      <c r="B1271" s="3"/>
      <c r="C1271" s="3"/>
      <c r="D1271" s="4"/>
      <c r="E1271" s="5"/>
      <c r="F1271" s="5"/>
      <c r="G1271" s="6" t="str">
        <f>IF(D1271="","",IF(ISERROR(VLOOKUP($J1271,Parameter!$A$7:$D$93,4,FALSE))=TRUE,"NV",VLOOKUP($J1271,Parameter!$A$7:$D$93,4,FALSE)))</f>
        <v/>
      </c>
      <c r="H1271" s="16">
        <f t="shared" si="96"/>
        <v>124</v>
      </c>
      <c r="I1271" s="8" t="str">
        <f t="shared" si="97"/>
        <v>AK_E</v>
      </c>
      <c r="J1271" s="8" t="str">
        <f t="shared" si="98"/>
        <v>__AK_E</v>
      </c>
      <c r="K1271" s="17" t="str">
        <f t="shared" si="99"/>
        <v>7: 61-</v>
      </c>
    </row>
    <row r="1272" spans="1:11" x14ac:dyDescent="0.3">
      <c r="A1272" s="15">
        <f t="shared" si="100"/>
        <v>1269</v>
      </c>
      <c r="B1272" s="3"/>
      <c r="C1272" s="3"/>
      <c r="D1272" s="4"/>
      <c r="E1272" s="5"/>
      <c r="F1272" s="5"/>
      <c r="G1272" s="6" t="str">
        <f>IF(D1272="","",IF(ISERROR(VLOOKUP($J1272,Parameter!$A$7:$D$93,4,FALSE))=TRUE,"NV",VLOOKUP($J1272,Parameter!$A$7:$D$93,4,FALSE)))</f>
        <v/>
      </c>
      <c r="H1272" s="16">
        <f t="shared" si="96"/>
        <v>124</v>
      </c>
      <c r="I1272" s="8" t="str">
        <f t="shared" si="97"/>
        <v>AK_E</v>
      </c>
      <c r="J1272" s="8" t="str">
        <f t="shared" si="98"/>
        <v>__AK_E</v>
      </c>
      <c r="K1272" s="17" t="str">
        <f t="shared" si="99"/>
        <v>7: 61-</v>
      </c>
    </row>
    <row r="1273" spans="1:11" x14ac:dyDescent="0.3">
      <c r="A1273" s="15">
        <f t="shared" si="100"/>
        <v>1270</v>
      </c>
      <c r="B1273" s="3"/>
      <c r="C1273" s="3"/>
      <c r="D1273" s="4"/>
      <c r="E1273" s="5"/>
      <c r="F1273" s="5"/>
      <c r="G1273" s="6" t="str">
        <f>IF(D1273="","",IF(ISERROR(VLOOKUP($J1273,Parameter!$A$7:$D$93,4,FALSE))=TRUE,"NV",VLOOKUP($J1273,Parameter!$A$7:$D$93,4,FALSE)))</f>
        <v/>
      </c>
      <c r="H1273" s="16">
        <f t="shared" si="96"/>
        <v>124</v>
      </c>
      <c r="I1273" s="8" t="str">
        <f t="shared" si="97"/>
        <v>AK_E</v>
      </c>
      <c r="J1273" s="8" t="str">
        <f t="shared" si="98"/>
        <v>__AK_E</v>
      </c>
      <c r="K1273" s="17" t="str">
        <f t="shared" si="99"/>
        <v>7: 61-</v>
      </c>
    </row>
    <row r="1274" spans="1:11" x14ac:dyDescent="0.3">
      <c r="A1274" s="15">
        <f t="shared" si="100"/>
        <v>1271</v>
      </c>
      <c r="B1274" s="3"/>
      <c r="C1274" s="3"/>
      <c r="D1274" s="4"/>
      <c r="E1274" s="5"/>
      <c r="F1274" s="5"/>
      <c r="G1274" s="6" t="str">
        <f>IF(D1274="","",IF(ISERROR(VLOOKUP($J1274,Parameter!$A$7:$D$93,4,FALSE))=TRUE,"NV",VLOOKUP($J1274,Parameter!$A$7:$D$93,4,FALSE)))</f>
        <v/>
      </c>
      <c r="H1274" s="16">
        <f t="shared" si="96"/>
        <v>124</v>
      </c>
      <c r="I1274" s="8" t="str">
        <f t="shared" si="97"/>
        <v>AK_E</v>
      </c>
      <c r="J1274" s="8" t="str">
        <f t="shared" si="98"/>
        <v>__AK_E</v>
      </c>
      <c r="K1274" s="17" t="str">
        <f t="shared" si="99"/>
        <v>7: 61-</v>
      </c>
    </row>
    <row r="1275" spans="1:11" x14ac:dyDescent="0.3">
      <c r="A1275" s="15">
        <f t="shared" si="100"/>
        <v>1272</v>
      </c>
      <c r="B1275" s="3"/>
      <c r="C1275" s="3"/>
      <c r="D1275" s="4"/>
      <c r="E1275" s="5"/>
      <c r="F1275" s="5"/>
      <c r="G1275" s="6" t="str">
        <f>IF(D1275="","",IF(ISERROR(VLOOKUP($J1275,Parameter!$A$7:$D$93,4,FALSE))=TRUE,"NV",VLOOKUP($J1275,Parameter!$A$7:$D$93,4,FALSE)))</f>
        <v/>
      </c>
      <c r="H1275" s="16">
        <f t="shared" si="96"/>
        <v>124</v>
      </c>
      <c r="I1275" s="8" t="str">
        <f t="shared" si="97"/>
        <v>AK_E</v>
      </c>
      <c r="J1275" s="8" t="str">
        <f t="shared" si="98"/>
        <v>__AK_E</v>
      </c>
      <c r="K1275" s="17" t="str">
        <f t="shared" si="99"/>
        <v>7: 61-</v>
      </c>
    </row>
    <row r="1276" spans="1:11" x14ac:dyDescent="0.3">
      <c r="A1276" s="15">
        <f t="shared" si="100"/>
        <v>1273</v>
      </c>
      <c r="B1276" s="3"/>
      <c r="C1276" s="3"/>
      <c r="D1276" s="4"/>
      <c r="E1276" s="5"/>
      <c r="F1276" s="5"/>
      <c r="G1276" s="6" t="str">
        <f>IF(D1276="","",IF(ISERROR(VLOOKUP($J1276,Parameter!$A$7:$D$93,4,FALSE))=TRUE,"NV",VLOOKUP($J1276,Parameter!$A$7:$D$93,4,FALSE)))</f>
        <v/>
      </c>
      <c r="H1276" s="16">
        <f t="shared" si="96"/>
        <v>124</v>
      </c>
      <c r="I1276" s="8" t="str">
        <f t="shared" si="97"/>
        <v>AK_E</v>
      </c>
      <c r="J1276" s="8" t="str">
        <f t="shared" si="98"/>
        <v>__AK_E</v>
      </c>
      <c r="K1276" s="17" t="str">
        <f t="shared" si="99"/>
        <v>7: 61-</v>
      </c>
    </row>
    <row r="1277" spans="1:11" x14ac:dyDescent="0.3">
      <c r="A1277" s="15">
        <f t="shared" si="100"/>
        <v>1274</v>
      </c>
      <c r="B1277" s="3"/>
      <c r="C1277" s="3"/>
      <c r="D1277" s="4"/>
      <c r="E1277" s="5"/>
      <c r="F1277" s="5"/>
      <c r="G1277" s="6" t="str">
        <f>IF(D1277="","",IF(ISERROR(VLOOKUP($J1277,Parameter!$A$7:$D$93,4,FALSE))=TRUE,"NV",VLOOKUP($J1277,Parameter!$A$7:$D$93,4,FALSE)))</f>
        <v/>
      </c>
      <c r="H1277" s="16">
        <f t="shared" si="96"/>
        <v>124</v>
      </c>
      <c r="I1277" s="8" t="str">
        <f t="shared" si="97"/>
        <v>AK_E</v>
      </c>
      <c r="J1277" s="8" t="str">
        <f t="shared" si="98"/>
        <v>__AK_E</v>
      </c>
      <c r="K1277" s="17" t="str">
        <f t="shared" si="99"/>
        <v>7: 61-</v>
      </c>
    </row>
    <row r="1278" spans="1:11" x14ac:dyDescent="0.3">
      <c r="A1278" s="15">
        <f t="shared" si="100"/>
        <v>1275</v>
      </c>
      <c r="B1278" s="3"/>
      <c r="C1278" s="3"/>
      <c r="D1278" s="4"/>
      <c r="E1278" s="5"/>
      <c r="F1278" s="5"/>
      <c r="G1278" s="6" t="str">
        <f>IF(D1278="","",IF(ISERROR(VLOOKUP($J1278,Parameter!$A$7:$D$93,4,FALSE))=TRUE,"NV",VLOOKUP($J1278,Parameter!$A$7:$D$93,4,FALSE)))</f>
        <v/>
      </c>
      <c r="H1278" s="16">
        <f t="shared" si="96"/>
        <v>124</v>
      </c>
      <c r="I1278" s="8" t="str">
        <f t="shared" si="97"/>
        <v>AK_E</v>
      </c>
      <c r="J1278" s="8" t="str">
        <f t="shared" si="98"/>
        <v>__AK_E</v>
      </c>
      <c r="K1278" s="17" t="str">
        <f t="shared" si="99"/>
        <v>7: 61-</v>
      </c>
    </row>
    <row r="1279" spans="1:11" x14ac:dyDescent="0.3">
      <c r="A1279" s="15">
        <f t="shared" si="100"/>
        <v>1276</v>
      </c>
      <c r="B1279" s="3"/>
      <c r="C1279" s="3"/>
      <c r="D1279" s="4"/>
      <c r="E1279" s="5"/>
      <c r="F1279" s="5"/>
      <c r="G1279" s="6" t="str">
        <f>IF(D1279="","",IF(ISERROR(VLOOKUP($J1279,Parameter!$A$7:$D$93,4,FALSE))=TRUE,"NV",VLOOKUP($J1279,Parameter!$A$7:$D$93,4,FALSE)))</f>
        <v/>
      </c>
      <c r="H1279" s="16">
        <f t="shared" si="96"/>
        <v>124</v>
      </c>
      <c r="I1279" s="8" t="str">
        <f t="shared" si="97"/>
        <v>AK_E</v>
      </c>
      <c r="J1279" s="8" t="str">
        <f t="shared" si="98"/>
        <v>__AK_E</v>
      </c>
      <c r="K1279" s="17" t="str">
        <f t="shared" si="99"/>
        <v>7: 61-</v>
      </c>
    </row>
    <row r="1280" spans="1:11" x14ac:dyDescent="0.3">
      <c r="A1280" s="15">
        <f t="shared" si="100"/>
        <v>1277</v>
      </c>
      <c r="B1280" s="3"/>
      <c r="C1280" s="3"/>
      <c r="D1280" s="4"/>
      <c r="E1280" s="5"/>
      <c r="F1280" s="5"/>
      <c r="G1280" s="6" t="str">
        <f>IF(D1280="","",IF(ISERROR(VLOOKUP($J1280,Parameter!$A$7:$D$93,4,FALSE))=TRUE,"NV",VLOOKUP($J1280,Parameter!$A$7:$D$93,4,FALSE)))</f>
        <v/>
      </c>
      <c r="H1280" s="16">
        <f t="shared" si="96"/>
        <v>124</v>
      </c>
      <c r="I1280" s="8" t="str">
        <f t="shared" si="97"/>
        <v>AK_E</v>
      </c>
      <c r="J1280" s="8" t="str">
        <f t="shared" si="98"/>
        <v>__AK_E</v>
      </c>
      <c r="K1280" s="17" t="str">
        <f t="shared" si="99"/>
        <v>7: 61-</v>
      </c>
    </row>
    <row r="1281" spans="1:11" x14ac:dyDescent="0.3">
      <c r="A1281" s="15">
        <f t="shared" si="100"/>
        <v>1278</v>
      </c>
      <c r="B1281" s="3"/>
      <c r="C1281" s="3"/>
      <c r="D1281" s="4"/>
      <c r="E1281" s="5"/>
      <c r="F1281" s="5"/>
      <c r="G1281" s="6" t="str">
        <f>IF(D1281="","",IF(ISERROR(VLOOKUP($J1281,Parameter!$A$7:$D$93,4,FALSE))=TRUE,"NV",VLOOKUP($J1281,Parameter!$A$7:$D$93,4,FALSE)))</f>
        <v/>
      </c>
      <c r="H1281" s="16">
        <f t="shared" si="96"/>
        <v>124</v>
      </c>
      <c r="I1281" s="8" t="str">
        <f t="shared" si="97"/>
        <v>AK_E</v>
      </c>
      <c r="J1281" s="8" t="str">
        <f t="shared" si="98"/>
        <v>__AK_E</v>
      </c>
      <c r="K1281" s="17" t="str">
        <f t="shared" si="99"/>
        <v>7: 61-</v>
      </c>
    </row>
    <row r="1282" spans="1:11" x14ac:dyDescent="0.3">
      <c r="A1282" s="15">
        <f t="shared" si="100"/>
        <v>1279</v>
      </c>
      <c r="B1282" s="3"/>
      <c r="C1282" s="3"/>
      <c r="D1282" s="4"/>
      <c r="E1282" s="5"/>
      <c r="F1282" s="5"/>
      <c r="G1282" s="6" t="str">
        <f>IF(D1282="","",IF(ISERROR(VLOOKUP($J1282,Parameter!$A$7:$D$93,4,FALSE))=TRUE,"NV",VLOOKUP($J1282,Parameter!$A$7:$D$93,4,FALSE)))</f>
        <v/>
      </c>
      <c r="H1282" s="16">
        <f t="shared" si="96"/>
        <v>124</v>
      </c>
      <c r="I1282" s="8" t="str">
        <f t="shared" si="97"/>
        <v>AK_E</v>
      </c>
      <c r="J1282" s="8" t="str">
        <f t="shared" si="98"/>
        <v>__AK_E</v>
      </c>
      <c r="K1282" s="17" t="str">
        <f t="shared" si="99"/>
        <v>7: 61-</v>
      </c>
    </row>
    <row r="1283" spans="1:11" x14ac:dyDescent="0.3">
      <c r="A1283" s="15">
        <f t="shared" si="100"/>
        <v>1280</v>
      </c>
      <c r="B1283" s="3"/>
      <c r="C1283" s="3"/>
      <c r="D1283" s="4"/>
      <c r="E1283" s="5"/>
      <c r="F1283" s="5"/>
      <c r="G1283" s="6" t="str">
        <f>IF(D1283="","",IF(ISERROR(VLOOKUP($J1283,Parameter!$A$7:$D$93,4,FALSE))=TRUE,"NV",VLOOKUP($J1283,Parameter!$A$7:$D$93,4,FALSE)))</f>
        <v/>
      </c>
      <c r="H1283" s="16">
        <f t="shared" si="96"/>
        <v>124</v>
      </c>
      <c r="I1283" s="8" t="str">
        <f t="shared" si="97"/>
        <v>AK_E</v>
      </c>
      <c r="J1283" s="8" t="str">
        <f t="shared" si="98"/>
        <v>__AK_E</v>
      </c>
      <c r="K1283" s="17" t="str">
        <f t="shared" si="99"/>
        <v>7: 61-</v>
      </c>
    </row>
    <row r="1284" spans="1:11" x14ac:dyDescent="0.3">
      <c r="A1284" s="15">
        <f t="shared" si="100"/>
        <v>1281</v>
      </c>
      <c r="B1284" s="3"/>
      <c r="C1284" s="3"/>
      <c r="D1284" s="4"/>
      <c r="E1284" s="5"/>
      <c r="F1284" s="5"/>
      <c r="G1284" s="6" t="str">
        <f>IF(D1284="","",IF(ISERROR(VLOOKUP($J1284,Parameter!$A$7:$D$93,4,FALSE))=TRUE,"NV",VLOOKUP($J1284,Parameter!$A$7:$D$93,4,FALSE)))</f>
        <v/>
      </c>
      <c r="H1284" s="16">
        <f t="shared" si="96"/>
        <v>124</v>
      </c>
      <c r="I1284" s="8" t="str">
        <f t="shared" si="97"/>
        <v>AK_E</v>
      </c>
      <c r="J1284" s="8" t="str">
        <f t="shared" si="98"/>
        <v>__AK_E</v>
      </c>
      <c r="K1284" s="17" t="str">
        <f t="shared" si="99"/>
        <v>7: 61-</v>
      </c>
    </row>
    <row r="1285" spans="1:11" x14ac:dyDescent="0.3">
      <c r="A1285" s="15">
        <f t="shared" si="100"/>
        <v>1282</v>
      </c>
      <c r="B1285" s="3"/>
      <c r="C1285" s="3"/>
      <c r="D1285" s="4"/>
      <c r="E1285" s="5"/>
      <c r="F1285" s="5"/>
      <c r="G1285" s="6" t="str">
        <f>IF(D1285="","",IF(ISERROR(VLOOKUP($J1285,Parameter!$A$7:$D$93,4,FALSE))=TRUE,"NV",VLOOKUP($J1285,Parameter!$A$7:$D$93,4,FALSE)))</f>
        <v/>
      </c>
      <c r="H1285" s="16">
        <f t="shared" ref="H1285:H1348" si="101">ROUNDDOWN((DATE($C$1,12,31)-DATE(YEAR($D1285),12,31))/365,-0.2)</f>
        <v>124</v>
      </c>
      <c r="I1285" s="8" t="str">
        <f t="shared" ref="I1285:I1348" si="102">IF(H1285&lt;=9,"C",IF(AND(H1285&gt;9,H1285&lt;=12),"B",IF(AND(H1285&gt;12,H1285&lt;=14),"A",IF(AND(H1285&gt;14,H1285&lt;=16),"Jugend",IF(AND(H1285&gt;16,H1285&lt;=18),"Junioren",IF(AND(H1285&gt;18,H1285&lt;=31),"LK",IF(AND(H1285&gt;31,H1285&lt;=39),"AK_A",IF(AND(H1285&gt;39,H1285&lt;=49),"AK_B",IF(AND(H1285&gt;49,H1285&lt;=59),"AK_C",IF(AND(H1285&gt;59,H1285&lt;=69),"AK_D",IF(H1285&gt;69,"AK_E","Fehler")))))))))))</f>
        <v>AK_E</v>
      </c>
      <c r="J1285" s="8" t="str">
        <f t="shared" ref="J1285:J1348" si="103">E1285&amp;"_"&amp;F1285&amp;"_"&amp;I1285</f>
        <v>__AK_E</v>
      </c>
      <c r="K1285" s="17" t="str">
        <f t="shared" ref="K1285:K1348" si="104">IF(H1285="","",IF(AND(H1285&gt;0,H1285&lt;=6),"1: 0-6",IF(AND(H1285&gt;6,H1285&lt;=14),"2: 7-14",IF(AND(H1285&gt;14,H1285&lt;=18),"3: 15-18",IF(AND(H1285&gt;18,H1285&lt;=26),"4: 19-26",IF(AND(H1285&gt;26,H1285&lt;=40),"5: 27-40",IF(AND(H1285&gt;40,H1285&lt;=60),"6: 41-60","7: 61-")))))))</f>
        <v>7: 61-</v>
      </c>
    </row>
    <row r="1286" spans="1:11" x14ac:dyDescent="0.3">
      <c r="A1286" s="15">
        <f t="shared" ref="A1286:A1349" si="105">A1285+1</f>
        <v>1283</v>
      </c>
      <c r="B1286" s="3"/>
      <c r="C1286" s="3"/>
      <c r="D1286" s="4"/>
      <c r="E1286" s="5"/>
      <c r="F1286" s="5"/>
      <c r="G1286" s="6" t="str">
        <f>IF(D1286="","",IF(ISERROR(VLOOKUP($J1286,Parameter!$A$7:$D$93,4,FALSE))=TRUE,"NV",VLOOKUP($J1286,Parameter!$A$7:$D$93,4,FALSE)))</f>
        <v/>
      </c>
      <c r="H1286" s="16">
        <f t="shared" si="101"/>
        <v>124</v>
      </c>
      <c r="I1286" s="8" t="str">
        <f t="shared" si="102"/>
        <v>AK_E</v>
      </c>
      <c r="J1286" s="8" t="str">
        <f t="shared" si="103"/>
        <v>__AK_E</v>
      </c>
      <c r="K1286" s="17" t="str">
        <f t="shared" si="104"/>
        <v>7: 61-</v>
      </c>
    </row>
    <row r="1287" spans="1:11" x14ac:dyDescent="0.3">
      <c r="A1287" s="15">
        <f t="shared" si="105"/>
        <v>1284</v>
      </c>
      <c r="B1287" s="3"/>
      <c r="C1287" s="3"/>
      <c r="D1287" s="4"/>
      <c r="E1287" s="5"/>
      <c r="F1287" s="5"/>
      <c r="G1287" s="6" t="str">
        <f>IF(D1287="","",IF(ISERROR(VLOOKUP($J1287,Parameter!$A$7:$D$93,4,FALSE))=TRUE,"NV",VLOOKUP($J1287,Parameter!$A$7:$D$93,4,FALSE)))</f>
        <v/>
      </c>
      <c r="H1287" s="16">
        <f t="shared" si="101"/>
        <v>124</v>
      </c>
      <c r="I1287" s="8" t="str">
        <f t="shared" si="102"/>
        <v>AK_E</v>
      </c>
      <c r="J1287" s="8" t="str">
        <f t="shared" si="103"/>
        <v>__AK_E</v>
      </c>
      <c r="K1287" s="17" t="str">
        <f t="shared" si="104"/>
        <v>7: 61-</v>
      </c>
    </row>
    <row r="1288" spans="1:11" x14ac:dyDescent="0.3">
      <c r="A1288" s="15">
        <f t="shared" si="105"/>
        <v>1285</v>
      </c>
      <c r="B1288" s="3"/>
      <c r="C1288" s="3"/>
      <c r="D1288" s="4"/>
      <c r="E1288" s="5"/>
      <c r="F1288" s="5"/>
      <c r="G1288" s="6" t="str">
        <f>IF(D1288="","",IF(ISERROR(VLOOKUP($J1288,Parameter!$A$7:$D$93,4,FALSE))=TRUE,"NV",VLOOKUP($J1288,Parameter!$A$7:$D$93,4,FALSE)))</f>
        <v/>
      </c>
      <c r="H1288" s="16">
        <f t="shared" si="101"/>
        <v>124</v>
      </c>
      <c r="I1288" s="8" t="str">
        <f t="shared" si="102"/>
        <v>AK_E</v>
      </c>
      <c r="J1288" s="8" t="str">
        <f t="shared" si="103"/>
        <v>__AK_E</v>
      </c>
      <c r="K1288" s="17" t="str">
        <f t="shared" si="104"/>
        <v>7: 61-</v>
      </c>
    </row>
    <row r="1289" spans="1:11" x14ac:dyDescent="0.3">
      <c r="A1289" s="15">
        <f t="shared" si="105"/>
        <v>1286</v>
      </c>
      <c r="B1289" s="3"/>
      <c r="C1289" s="3"/>
      <c r="D1289" s="4"/>
      <c r="E1289" s="5"/>
      <c r="F1289" s="5"/>
      <c r="G1289" s="6" t="str">
        <f>IF(D1289="","",IF(ISERROR(VLOOKUP($J1289,Parameter!$A$7:$D$93,4,FALSE))=TRUE,"NV",VLOOKUP($J1289,Parameter!$A$7:$D$93,4,FALSE)))</f>
        <v/>
      </c>
      <c r="H1289" s="16">
        <f t="shared" si="101"/>
        <v>124</v>
      </c>
      <c r="I1289" s="8" t="str">
        <f t="shared" si="102"/>
        <v>AK_E</v>
      </c>
      <c r="J1289" s="8" t="str">
        <f t="shared" si="103"/>
        <v>__AK_E</v>
      </c>
      <c r="K1289" s="17" t="str">
        <f t="shared" si="104"/>
        <v>7: 61-</v>
      </c>
    </row>
    <row r="1290" spans="1:11" x14ac:dyDescent="0.3">
      <c r="A1290" s="15">
        <f t="shared" si="105"/>
        <v>1287</v>
      </c>
      <c r="B1290" s="3"/>
      <c r="C1290" s="3"/>
      <c r="D1290" s="4"/>
      <c r="E1290" s="5"/>
      <c r="F1290" s="5"/>
      <c r="G1290" s="6" t="str">
        <f>IF(D1290="","",IF(ISERROR(VLOOKUP($J1290,Parameter!$A$7:$D$93,4,FALSE))=TRUE,"NV",VLOOKUP($J1290,Parameter!$A$7:$D$93,4,FALSE)))</f>
        <v/>
      </c>
      <c r="H1290" s="16">
        <f t="shared" si="101"/>
        <v>124</v>
      </c>
      <c r="I1290" s="8" t="str">
        <f t="shared" si="102"/>
        <v>AK_E</v>
      </c>
      <c r="J1290" s="8" t="str">
        <f t="shared" si="103"/>
        <v>__AK_E</v>
      </c>
      <c r="K1290" s="17" t="str">
        <f t="shared" si="104"/>
        <v>7: 61-</v>
      </c>
    </row>
    <row r="1291" spans="1:11" x14ac:dyDescent="0.3">
      <c r="A1291" s="15">
        <f t="shared" si="105"/>
        <v>1288</v>
      </c>
      <c r="B1291" s="3"/>
      <c r="C1291" s="3"/>
      <c r="D1291" s="4"/>
      <c r="E1291" s="5"/>
      <c r="F1291" s="5"/>
      <c r="G1291" s="6" t="str">
        <f>IF(D1291="","",IF(ISERROR(VLOOKUP($J1291,Parameter!$A$7:$D$93,4,FALSE))=TRUE,"NV",VLOOKUP($J1291,Parameter!$A$7:$D$93,4,FALSE)))</f>
        <v/>
      </c>
      <c r="H1291" s="16">
        <f t="shared" si="101"/>
        <v>124</v>
      </c>
      <c r="I1291" s="8" t="str">
        <f t="shared" si="102"/>
        <v>AK_E</v>
      </c>
      <c r="J1291" s="8" t="str">
        <f t="shared" si="103"/>
        <v>__AK_E</v>
      </c>
      <c r="K1291" s="17" t="str">
        <f t="shared" si="104"/>
        <v>7: 61-</v>
      </c>
    </row>
    <row r="1292" spans="1:11" x14ac:dyDescent="0.3">
      <c r="A1292" s="15">
        <f t="shared" si="105"/>
        <v>1289</v>
      </c>
      <c r="B1292" s="3"/>
      <c r="C1292" s="3"/>
      <c r="D1292" s="4"/>
      <c r="E1292" s="5"/>
      <c r="F1292" s="5"/>
      <c r="G1292" s="6" t="str">
        <f>IF(D1292="","",IF(ISERROR(VLOOKUP($J1292,Parameter!$A$7:$D$93,4,FALSE))=TRUE,"NV",VLOOKUP($J1292,Parameter!$A$7:$D$93,4,FALSE)))</f>
        <v/>
      </c>
      <c r="H1292" s="16">
        <f t="shared" si="101"/>
        <v>124</v>
      </c>
      <c r="I1292" s="8" t="str">
        <f t="shared" si="102"/>
        <v>AK_E</v>
      </c>
      <c r="J1292" s="8" t="str">
        <f t="shared" si="103"/>
        <v>__AK_E</v>
      </c>
      <c r="K1292" s="17" t="str">
        <f t="shared" si="104"/>
        <v>7: 61-</v>
      </c>
    </row>
    <row r="1293" spans="1:11" x14ac:dyDescent="0.3">
      <c r="A1293" s="15">
        <f t="shared" si="105"/>
        <v>1290</v>
      </c>
      <c r="B1293" s="3"/>
      <c r="C1293" s="3"/>
      <c r="D1293" s="4"/>
      <c r="E1293" s="5"/>
      <c r="F1293" s="5"/>
      <c r="G1293" s="6" t="str">
        <f>IF(D1293="","",IF(ISERROR(VLOOKUP($J1293,Parameter!$A$7:$D$93,4,FALSE))=TRUE,"NV",VLOOKUP($J1293,Parameter!$A$7:$D$93,4,FALSE)))</f>
        <v/>
      </c>
      <c r="H1293" s="16">
        <f t="shared" si="101"/>
        <v>124</v>
      </c>
      <c r="I1293" s="8" t="str">
        <f t="shared" si="102"/>
        <v>AK_E</v>
      </c>
      <c r="J1293" s="8" t="str">
        <f t="shared" si="103"/>
        <v>__AK_E</v>
      </c>
      <c r="K1293" s="17" t="str">
        <f t="shared" si="104"/>
        <v>7: 61-</v>
      </c>
    </row>
    <row r="1294" spans="1:11" x14ac:dyDescent="0.3">
      <c r="A1294" s="15">
        <f t="shared" si="105"/>
        <v>1291</v>
      </c>
      <c r="B1294" s="3"/>
      <c r="C1294" s="3"/>
      <c r="D1294" s="4"/>
      <c r="E1294" s="5"/>
      <c r="F1294" s="5"/>
      <c r="G1294" s="6" t="str">
        <f>IF(D1294="","",IF(ISERROR(VLOOKUP($J1294,Parameter!$A$7:$D$93,4,FALSE))=TRUE,"NV",VLOOKUP($J1294,Parameter!$A$7:$D$93,4,FALSE)))</f>
        <v/>
      </c>
      <c r="H1294" s="16">
        <f t="shared" si="101"/>
        <v>124</v>
      </c>
      <c r="I1294" s="8" t="str">
        <f t="shared" si="102"/>
        <v>AK_E</v>
      </c>
      <c r="J1294" s="8" t="str">
        <f t="shared" si="103"/>
        <v>__AK_E</v>
      </c>
      <c r="K1294" s="17" t="str">
        <f t="shared" si="104"/>
        <v>7: 61-</v>
      </c>
    </row>
    <row r="1295" spans="1:11" x14ac:dyDescent="0.3">
      <c r="A1295" s="15">
        <f t="shared" si="105"/>
        <v>1292</v>
      </c>
      <c r="B1295" s="3"/>
      <c r="C1295" s="3"/>
      <c r="D1295" s="4"/>
      <c r="E1295" s="5"/>
      <c r="F1295" s="5"/>
      <c r="G1295" s="6" t="str">
        <f>IF(D1295="","",IF(ISERROR(VLOOKUP($J1295,Parameter!$A$7:$D$93,4,FALSE))=TRUE,"NV",VLOOKUP($J1295,Parameter!$A$7:$D$93,4,FALSE)))</f>
        <v/>
      </c>
      <c r="H1295" s="16">
        <f t="shared" si="101"/>
        <v>124</v>
      </c>
      <c r="I1295" s="8" t="str">
        <f t="shared" si="102"/>
        <v>AK_E</v>
      </c>
      <c r="J1295" s="8" t="str">
        <f t="shared" si="103"/>
        <v>__AK_E</v>
      </c>
      <c r="K1295" s="17" t="str">
        <f t="shared" si="104"/>
        <v>7: 61-</v>
      </c>
    </row>
    <row r="1296" spans="1:11" x14ac:dyDescent="0.3">
      <c r="A1296" s="15">
        <f t="shared" si="105"/>
        <v>1293</v>
      </c>
      <c r="B1296" s="3"/>
      <c r="C1296" s="3"/>
      <c r="D1296" s="4"/>
      <c r="E1296" s="5"/>
      <c r="F1296" s="5"/>
      <c r="G1296" s="6" t="str">
        <f>IF(D1296="","",IF(ISERROR(VLOOKUP($J1296,Parameter!$A$7:$D$93,4,FALSE))=TRUE,"NV",VLOOKUP($J1296,Parameter!$A$7:$D$93,4,FALSE)))</f>
        <v/>
      </c>
      <c r="H1296" s="16">
        <f t="shared" si="101"/>
        <v>124</v>
      </c>
      <c r="I1296" s="8" t="str">
        <f t="shared" si="102"/>
        <v>AK_E</v>
      </c>
      <c r="J1296" s="8" t="str">
        <f t="shared" si="103"/>
        <v>__AK_E</v>
      </c>
      <c r="K1296" s="17" t="str">
        <f t="shared" si="104"/>
        <v>7: 61-</v>
      </c>
    </row>
    <row r="1297" spans="1:11" x14ac:dyDescent="0.3">
      <c r="A1297" s="15">
        <f t="shared" si="105"/>
        <v>1294</v>
      </c>
      <c r="B1297" s="3"/>
      <c r="C1297" s="3"/>
      <c r="D1297" s="4"/>
      <c r="E1297" s="5"/>
      <c r="F1297" s="5"/>
      <c r="G1297" s="6" t="str">
        <f>IF(D1297="","",IF(ISERROR(VLOOKUP($J1297,Parameter!$A$7:$D$93,4,FALSE))=TRUE,"NV",VLOOKUP($J1297,Parameter!$A$7:$D$93,4,FALSE)))</f>
        <v/>
      </c>
      <c r="H1297" s="16">
        <f t="shared" si="101"/>
        <v>124</v>
      </c>
      <c r="I1297" s="8" t="str">
        <f t="shared" si="102"/>
        <v>AK_E</v>
      </c>
      <c r="J1297" s="8" t="str">
        <f t="shared" si="103"/>
        <v>__AK_E</v>
      </c>
      <c r="K1297" s="17" t="str">
        <f t="shared" si="104"/>
        <v>7: 61-</v>
      </c>
    </row>
    <row r="1298" spans="1:11" x14ac:dyDescent="0.3">
      <c r="A1298" s="15">
        <f t="shared" si="105"/>
        <v>1295</v>
      </c>
      <c r="B1298" s="3"/>
      <c r="C1298" s="3"/>
      <c r="D1298" s="4"/>
      <c r="E1298" s="5"/>
      <c r="F1298" s="5"/>
      <c r="G1298" s="6" t="str">
        <f>IF(D1298="","",IF(ISERROR(VLOOKUP($J1298,Parameter!$A$7:$D$93,4,FALSE))=TRUE,"NV",VLOOKUP($J1298,Parameter!$A$7:$D$93,4,FALSE)))</f>
        <v/>
      </c>
      <c r="H1298" s="16">
        <f t="shared" si="101"/>
        <v>124</v>
      </c>
      <c r="I1298" s="8" t="str">
        <f t="shared" si="102"/>
        <v>AK_E</v>
      </c>
      <c r="J1298" s="8" t="str">
        <f t="shared" si="103"/>
        <v>__AK_E</v>
      </c>
      <c r="K1298" s="17" t="str">
        <f t="shared" si="104"/>
        <v>7: 61-</v>
      </c>
    </row>
    <row r="1299" spans="1:11" x14ac:dyDescent="0.3">
      <c r="A1299" s="15">
        <f t="shared" si="105"/>
        <v>1296</v>
      </c>
      <c r="B1299" s="3"/>
      <c r="C1299" s="3"/>
      <c r="D1299" s="4"/>
      <c r="E1299" s="5"/>
      <c r="F1299" s="5"/>
      <c r="G1299" s="6" t="str">
        <f>IF(D1299="","",IF(ISERROR(VLOOKUP($J1299,Parameter!$A$7:$D$93,4,FALSE))=TRUE,"NV",VLOOKUP($J1299,Parameter!$A$7:$D$93,4,FALSE)))</f>
        <v/>
      </c>
      <c r="H1299" s="16">
        <f t="shared" si="101"/>
        <v>124</v>
      </c>
      <c r="I1299" s="8" t="str">
        <f t="shared" si="102"/>
        <v>AK_E</v>
      </c>
      <c r="J1299" s="8" t="str">
        <f t="shared" si="103"/>
        <v>__AK_E</v>
      </c>
      <c r="K1299" s="17" t="str">
        <f t="shared" si="104"/>
        <v>7: 61-</v>
      </c>
    </row>
    <row r="1300" spans="1:11" x14ac:dyDescent="0.3">
      <c r="A1300" s="15">
        <f t="shared" si="105"/>
        <v>1297</v>
      </c>
      <c r="B1300" s="3"/>
      <c r="C1300" s="3"/>
      <c r="D1300" s="4"/>
      <c r="E1300" s="5"/>
      <c r="F1300" s="5"/>
      <c r="G1300" s="6" t="str">
        <f>IF(D1300="","",IF(ISERROR(VLOOKUP($J1300,Parameter!$A$7:$D$93,4,FALSE))=TRUE,"NV",VLOOKUP($J1300,Parameter!$A$7:$D$93,4,FALSE)))</f>
        <v/>
      </c>
      <c r="H1300" s="16">
        <f t="shared" si="101"/>
        <v>124</v>
      </c>
      <c r="I1300" s="8" t="str">
        <f t="shared" si="102"/>
        <v>AK_E</v>
      </c>
      <c r="J1300" s="8" t="str">
        <f t="shared" si="103"/>
        <v>__AK_E</v>
      </c>
      <c r="K1300" s="17" t="str">
        <f t="shared" si="104"/>
        <v>7: 61-</v>
      </c>
    </row>
    <row r="1301" spans="1:11" x14ac:dyDescent="0.3">
      <c r="A1301" s="15">
        <f t="shared" si="105"/>
        <v>1298</v>
      </c>
      <c r="B1301" s="3"/>
      <c r="C1301" s="3"/>
      <c r="D1301" s="4"/>
      <c r="E1301" s="5"/>
      <c r="F1301" s="5"/>
      <c r="G1301" s="6" t="str">
        <f>IF(D1301="","",IF(ISERROR(VLOOKUP($J1301,Parameter!$A$7:$D$93,4,FALSE))=TRUE,"NV",VLOOKUP($J1301,Parameter!$A$7:$D$93,4,FALSE)))</f>
        <v/>
      </c>
      <c r="H1301" s="16">
        <f t="shared" si="101"/>
        <v>124</v>
      </c>
      <c r="I1301" s="8" t="str">
        <f t="shared" si="102"/>
        <v>AK_E</v>
      </c>
      <c r="J1301" s="8" t="str">
        <f t="shared" si="103"/>
        <v>__AK_E</v>
      </c>
      <c r="K1301" s="17" t="str">
        <f t="shared" si="104"/>
        <v>7: 61-</v>
      </c>
    </row>
    <row r="1302" spans="1:11" x14ac:dyDescent="0.3">
      <c r="A1302" s="15">
        <f t="shared" si="105"/>
        <v>1299</v>
      </c>
      <c r="B1302" s="3"/>
      <c r="C1302" s="3"/>
      <c r="D1302" s="4"/>
      <c r="E1302" s="5"/>
      <c r="F1302" s="5"/>
      <c r="G1302" s="6" t="str">
        <f>IF(D1302="","",IF(ISERROR(VLOOKUP($J1302,Parameter!$A$7:$D$93,4,FALSE))=TRUE,"NV",VLOOKUP($J1302,Parameter!$A$7:$D$93,4,FALSE)))</f>
        <v/>
      </c>
      <c r="H1302" s="16">
        <f t="shared" si="101"/>
        <v>124</v>
      </c>
      <c r="I1302" s="8" t="str">
        <f t="shared" si="102"/>
        <v>AK_E</v>
      </c>
      <c r="J1302" s="8" t="str">
        <f t="shared" si="103"/>
        <v>__AK_E</v>
      </c>
      <c r="K1302" s="17" t="str">
        <f t="shared" si="104"/>
        <v>7: 61-</v>
      </c>
    </row>
    <row r="1303" spans="1:11" x14ac:dyDescent="0.3">
      <c r="A1303" s="15">
        <f t="shared" si="105"/>
        <v>1300</v>
      </c>
      <c r="B1303" s="3"/>
      <c r="C1303" s="3"/>
      <c r="D1303" s="4"/>
      <c r="E1303" s="5"/>
      <c r="F1303" s="5"/>
      <c r="G1303" s="6" t="str">
        <f>IF(D1303="","",IF(ISERROR(VLOOKUP($J1303,Parameter!$A$7:$D$93,4,FALSE))=TRUE,"NV",VLOOKUP($J1303,Parameter!$A$7:$D$93,4,FALSE)))</f>
        <v/>
      </c>
      <c r="H1303" s="16">
        <f t="shared" si="101"/>
        <v>124</v>
      </c>
      <c r="I1303" s="8" t="str">
        <f t="shared" si="102"/>
        <v>AK_E</v>
      </c>
      <c r="J1303" s="8" t="str">
        <f t="shared" si="103"/>
        <v>__AK_E</v>
      </c>
      <c r="K1303" s="17" t="str">
        <f t="shared" si="104"/>
        <v>7: 61-</v>
      </c>
    </row>
    <row r="1304" spans="1:11" x14ac:dyDescent="0.3">
      <c r="A1304" s="15">
        <f t="shared" si="105"/>
        <v>1301</v>
      </c>
      <c r="B1304" s="3"/>
      <c r="C1304" s="3"/>
      <c r="D1304" s="4"/>
      <c r="E1304" s="5"/>
      <c r="F1304" s="5"/>
      <c r="G1304" s="6" t="str">
        <f>IF(D1304="","",IF(ISERROR(VLOOKUP($J1304,Parameter!$A$7:$D$93,4,FALSE))=TRUE,"NV",VLOOKUP($J1304,Parameter!$A$7:$D$93,4,FALSE)))</f>
        <v/>
      </c>
      <c r="H1304" s="16">
        <f t="shared" si="101"/>
        <v>124</v>
      </c>
      <c r="I1304" s="8" t="str">
        <f t="shared" si="102"/>
        <v>AK_E</v>
      </c>
      <c r="J1304" s="8" t="str">
        <f t="shared" si="103"/>
        <v>__AK_E</v>
      </c>
      <c r="K1304" s="17" t="str">
        <f t="shared" si="104"/>
        <v>7: 61-</v>
      </c>
    </row>
    <row r="1305" spans="1:11" x14ac:dyDescent="0.3">
      <c r="A1305" s="15">
        <f t="shared" si="105"/>
        <v>1302</v>
      </c>
      <c r="B1305" s="3"/>
      <c r="C1305" s="3"/>
      <c r="D1305" s="4"/>
      <c r="E1305" s="5"/>
      <c r="F1305" s="5"/>
      <c r="G1305" s="6" t="str">
        <f>IF(D1305="","",IF(ISERROR(VLOOKUP($J1305,Parameter!$A$7:$D$93,4,FALSE))=TRUE,"NV",VLOOKUP($J1305,Parameter!$A$7:$D$93,4,FALSE)))</f>
        <v/>
      </c>
      <c r="H1305" s="16">
        <f t="shared" si="101"/>
        <v>124</v>
      </c>
      <c r="I1305" s="8" t="str">
        <f t="shared" si="102"/>
        <v>AK_E</v>
      </c>
      <c r="J1305" s="8" t="str">
        <f t="shared" si="103"/>
        <v>__AK_E</v>
      </c>
      <c r="K1305" s="17" t="str">
        <f t="shared" si="104"/>
        <v>7: 61-</v>
      </c>
    </row>
    <row r="1306" spans="1:11" x14ac:dyDescent="0.3">
      <c r="A1306" s="15">
        <f t="shared" si="105"/>
        <v>1303</v>
      </c>
      <c r="B1306" s="3"/>
      <c r="C1306" s="3"/>
      <c r="D1306" s="4"/>
      <c r="E1306" s="5"/>
      <c r="F1306" s="5"/>
      <c r="G1306" s="6" t="str">
        <f>IF(D1306="","",IF(ISERROR(VLOOKUP($J1306,Parameter!$A$7:$D$93,4,FALSE))=TRUE,"NV",VLOOKUP($J1306,Parameter!$A$7:$D$93,4,FALSE)))</f>
        <v/>
      </c>
      <c r="H1306" s="16">
        <f t="shared" si="101"/>
        <v>124</v>
      </c>
      <c r="I1306" s="8" t="str">
        <f t="shared" si="102"/>
        <v>AK_E</v>
      </c>
      <c r="J1306" s="8" t="str">
        <f t="shared" si="103"/>
        <v>__AK_E</v>
      </c>
      <c r="K1306" s="17" t="str">
        <f t="shared" si="104"/>
        <v>7: 61-</v>
      </c>
    </row>
    <row r="1307" spans="1:11" x14ac:dyDescent="0.3">
      <c r="A1307" s="15">
        <f t="shared" si="105"/>
        <v>1304</v>
      </c>
      <c r="B1307" s="3"/>
      <c r="C1307" s="3"/>
      <c r="D1307" s="4"/>
      <c r="E1307" s="5"/>
      <c r="F1307" s="5"/>
      <c r="G1307" s="6" t="str">
        <f>IF(D1307="","",IF(ISERROR(VLOOKUP($J1307,Parameter!$A$7:$D$93,4,FALSE))=TRUE,"NV",VLOOKUP($J1307,Parameter!$A$7:$D$93,4,FALSE)))</f>
        <v/>
      </c>
      <c r="H1307" s="16">
        <f t="shared" si="101"/>
        <v>124</v>
      </c>
      <c r="I1307" s="8" t="str">
        <f t="shared" si="102"/>
        <v>AK_E</v>
      </c>
      <c r="J1307" s="8" t="str">
        <f t="shared" si="103"/>
        <v>__AK_E</v>
      </c>
      <c r="K1307" s="17" t="str">
        <f t="shared" si="104"/>
        <v>7: 61-</v>
      </c>
    </row>
    <row r="1308" spans="1:11" x14ac:dyDescent="0.3">
      <c r="A1308" s="15">
        <f t="shared" si="105"/>
        <v>1305</v>
      </c>
      <c r="B1308" s="3"/>
      <c r="C1308" s="3"/>
      <c r="D1308" s="4"/>
      <c r="E1308" s="5"/>
      <c r="F1308" s="5"/>
      <c r="G1308" s="6" t="str">
        <f>IF(D1308="","",IF(ISERROR(VLOOKUP($J1308,Parameter!$A$7:$D$93,4,FALSE))=TRUE,"NV",VLOOKUP($J1308,Parameter!$A$7:$D$93,4,FALSE)))</f>
        <v/>
      </c>
      <c r="H1308" s="16">
        <f t="shared" si="101"/>
        <v>124</v>
      </c>
      <c r="I1308" s="8" t="str">
        <f t="shared" si="102"/>
        <v>AK_E</v>
      </c>
      <c r="J1308" s="8" t="str">
        <f t="shared" si="103"/>
        <v>__AK_E</v>
      </c>
      <c r="K1308" s="17" t="str">
        <f t="shared" si="104"/>
        <v>7: 61-</v>
      </c>
    </row>
    <row r="1309" spans="1:11" x14ac:dyDescent="0.3">
      <c r="A1309" s="15">
        <f t="shared" si="105"/>
        <v>1306</v>
      </c>
      <c r="B1309" s="3"/>
      <c r="C1309" s="3"/>
      <c r="D1309" s="4"/>
      <c r="E1309" s="5"/>
      <c r="F1309" s="5"/>
      <c r="G1309" s="6" t="str">
        <f>IF(D1309="","",IF(ISERROR(VLOOKUP($J1309,Parameter!$A$7:$D$93,4,FALSE))=TRUE,"NV",VLOOKUP($J1309,Parameter!$A$7:$D$93,4,FALSE)))</f>
        <v/>
      </c>
      <c r="H1309" s="16">
        <f t="shared" si="101"/>
        <v>124</v>
      </c>
      <c r="I1309" s="8" t="str">
        <f t="shared" si="102"/>
        <v>AK_E</v>
      </c>
      <c r="J1309" s="8" t="str">
        <f t="shared" si="103"/>
        <v>__AK_E</v>
      </c>
      <c r="K1309" s="17" t="str">
        <f t="shared" si="104"/>
        <v>7: 61-</v>
      </c>
    </row>
    <row r="1310" spans="1:11" x14ac:dyDescent="0.3">
      <c r="A1310" s="15">
        <f t="shared" si="105"/>
        <v>1307</v>
      </c>
      <c r="B1310" s="3"/>
      <c r="C1310" s="3"/>
      <c r="D1310" s="4"/>
      <c r="E1310" s="5"/>
      <c r="F1310" s="5"/>
      <c r="G1310" s="6" t="str">
        <f>IF(D1310="","",IF(ISERROR(VLOOKUP($J1310,Parameter!$A$7:$D$93,4,FALSE))=TRUE,"NV",VLOOKUP($J1310,Parameter!$A$7:$D$93,4,FALSE)))</f>
        <v/>
      </c>
      <c r="H1310" s="16">
        <f t="shared" si="101"/>
        <v>124</v>
      </c>
      <c r="I1310" s="8" t="str">
        <f t="shared" si="102"/>
        <v>AK_E</v>
      </c>
      <c r="J1310" s="8" t="str">
        <f t="shared" si="103"/>
        <v>__AK_E</v>
      </c>
      <c r="K1310" s="17" t="str">
        <f t="shared" si="104"/>
        <v>7: 61-</v>
      </c>
    </row>
    <row r="1311" spans="1:11" x14ac:dyDescent="0.3">
      <c r="A1311" s="15">
        <f t="shared" si="105"/>
        <v>1308</v>
      </c>
      <c r="B1311" s="3"/>
      <c r="C1311" s="3"/>
      <c r="D1311" s="4"/>
      <c r="E1311" s="5"/>
      <c r="F1311" s="5"/>
      <c r="G1311" s="6" t="str">
        <f>IF(D1311="","",IF(ISERROR(VLOOKUP($J1311,Parameter!$A$7:$D$93,4,FALSE))=TRUE,"NV",VLOOKUP($J1311,Parameter!$A$7:$D$93,4,FALSE)))</f>
        <v/>
      </c>
      <c r="H1311" s="16">
        <f t="shared" si="101"/>
        <v>124</v>
      </c>
      <c r="I1311" s="8" t="str">
        <f t="shared" si="102"/>
        <v>AK_E</v>
      </c>
      <c r="J1311" s="8" t="str">
        <f t="shared" si="103"/>
        <v>__AK_E</v>
      </c>
      <c r="K1311" s="17" t="str">
        <f t="shared" si="104"/>
        <v>7: 61-</v>
      </c>
    </row>
    <row r="1312" spans="1:11" x14ac:dyDescent="0.3">
      <c r="A1312" s="15">
        <f t="shared" si="105"/>
        <v>1309</v>
      </c>
      <c r="B1312" s="3"/>
      <c r="C1312" s="3"/>
      <c r="D1312" s="4"/>
      <c r="E1312" s="5"/>
      <c r="F1312" s="5"/>
      <c r="G1312" s="6" t="str">
        <f>IF(D1312="","",IF(ISERROR(VLOOKUP($J1312,Parameter!$A$7:$D$93,4,FALSE))=TRUE,"NV",VLOOKUP($J1312,Parameter!$A$7:$D$93,4,FALSE)))</f>
        <v/>
      </c>
      <c r="H1312" s="16">
        <f t="shared" si="101"/>
        <v>124</v>
      </c>
      <c r="I1312" s="8" t="str">
        <f t="shared" si="102"/>
        <v>AK_E</v>
      </c>
      <c r="J1312" s="8" t="str">
        <f t="shared" si="103"/>
        <v>__AK_E</v>
      </c>
      <c r="K1312" s="17" t="str">
        <f t="shared" si="104"/>
        <v>7: 61-</v>
      </c>
    </row>
    <row r="1313" spans="1:11" x14ac:dyDescent="0.3">
      <c r="A1313" s="15">
        <f t="shared" si="105"/>
        <v>1310</v>
      </c>
      <c r="B1313" s="3"/>
      <c r="C1313" s="3"/>
      <c r="D1313" s="4"/>
      <c r="E1313" s="5"/>
      <c r="F1313" s="5"/>
      <c r="G1313" s="6" t="str">
        <f>IF(D1313="","",IF(ISERROR(VLOOKUP($J1313,Parameter!$A$7:$D$93,4,FALSE))=TRUE,"NV",VLOOKUP($J1313,Parameter!$A$7:$D$93,4,FALSE)))</f>
        <v/>
      </c>
      <c r="H1313" s="16">
        <f t="shared" si="101"/>
        <v>124</v>
      </c>
      <c r="I1313" s="8" t="str">
        <f t="shared" si="102"/>
        <v>AK_E</v>
      </c>
      <c r="J1313" s="8" t="str">
        <f t="shared" si="103"/>
        <v>__AK_E</v>
      </c>
      <c r="K1313" s="17" t="str">
        <f t="shared" si="104"/>
        <v>7: 61-</v>
      </c>
    </row>
    <row r="1314" spans="1:11" x14ac:dyDescent="0.3">
      <c r="A1314" s="15">
        <f t="shared" si="105"/>
        <v>1311</v>
      </c>
      <c r="B1314" s="3"/>
      <c r="C1314" s="3"/>
      <c r="D1314" s="4"/>
      <c r="E1314" s="5"/>
      <c r="F1314" s="5"/>
      <c r="G1314" s="6" t="str">
        <f>IF(D1314="","",IF(ISERROR(VLOOKUP($J1314,Parameter!$A$7:$D$93,4,FALSE))=TRUE,"NV",VLOOKUP($J1314,Parameter!$A$7:$D$93,4,FALSE)))</f>
        <v/>
      </c>
      <c r="H1314" s="16">
        <f t="shared" si="101"/>
        <v>124</v>
      </c>
      <c r="I1314" s="8" t="str">
        <f t="shared" si="102"/>
        <v>AK_E</v>
      </c>
      <c r="J1314" s="8" t="str">
        <f t="shared" si="103"/>
        <v>__AK_E</v>
      </c>
      <c r="K1314" s="17" t="str">
        <f t="shared" si="104"/>
        <v>7: 61-</v>
      </c>
    </row>
    <row r="1315" spans="1:11" x14ac:dyDescent="0.3">
      <c r="A1315" s="15">
        <f t="shared" si="105"/>
        <v>1312</v>
      </c>
      <c r="B1315" s="3"/>
      <c r="C1315" s="3"/>
      <c r="D1315" s="4"/>
      <c r="E1315" s="5"/>
      <c r="F1315" s="5"/>
      <c r="G1315" s="6" t="str">
        <f>IF(D1315="","",IF(ISERROR(VLOOKUP($J1315,Parameter!$A$7:$D$93,4,FALSE))=TRUE,"NV",VLOOKUP($J1315,Parameter!$A$7:$D$93,4,FALSE)))</f>
        <v/>
      </c>
      <c r="H1315" s="16">
        <f t="shared" si="101"/>
        <v>124</v>
      </c>
      <c r="I1315" s="8" t="str">
        <f t="shared" si="102"/>
        <v>AK_E</v>
      </c>
      <c r="J1315" s="8" t="str">
        <f t="shared" si="103"/>
        <v>__AK_E</v>
      </c>
      <c r="K1315" s="17" t="str">
        <f t="shared" si="104"/>
        <v>7: 61-</v>
      </c>
    </row>
    <row r="1316" spans="1:11" x14ac:dyDescent="0.3">
      <c r="A1316" s="15">
        <f t="shared" si="105"/>
        <v>1313</v>
      </c>
      <c r="B1316" s="3"/>
      <c r="C1316" s="3"/>
      <c r="D1316" s="4"/>
      <c r="E1316" s="5"/>
      <c r="F1316" s="5"/>
      <c r="G1316" s="6" t="str">
        <f>IF(D1316="","",IF(ISERROR(VLOOKUP($J1316,Parameter!$A$7:$D$93,4,FALSE))=TRUE,"NV",VLOOKUP($J1316,Parameter!$A$7:$D$93,4,FALSE)))</f>
        <v/>
      </c>
      <c r="H1316" s="16">
        <f t="shared" si="101"/>
        <v>124</v>
      </c>
      <c r="I1316" s="8" t="str">
        <f t="shared" si="102"/>
        <v>AK_E</v>
      </c>
      <c r="J1316" s="8" t="str">
        <f t="shared" si="103"/>
        <v>__AK_E</v>
      </c>
      <c r="K1316" s="17" t="str">
        <f t="shared" si="104"/>
        <v>7: 61-</v>
      </c>
    </row>
    <row r="1317" spans="1:11" x14ac:dyDescent="0.3">
      <c r="A1317" s="15">
        <f t="shared" si="105"/>
        <v>1314</v>
      </c>
      <c r="B1317" s="3"/>
      <c r="C1317" s="3"/>
      <c r="D1317" s="4"/>
      <c r="E1317" s="5"/>
      <c r="F1317" s="5"/>
      <c r="G1317" s="6" t="str">
        <f>IF(D1317="","",IF(ISERROR(VLOOKUP($J1317,Parameter!$A$7:$D$93,4,FALSE))=TRUE,"NV",VLOOKUP($J1317,Parameter!$A$7:$D$93,4,FALSE)))</f>
        <v/>
      </c>
      <c r="H1317" s="16">
        <f t="shared" si="101"/>
        <v>124</v>
      </c>
      <c r="I1317" s="8" t="str">
        <f t="shared" si="102"/>
        <v>AK_E</v>
      </c>
      <c r="J1317" s="8" t="str">
        <f t="shared" si="103"/>
        <v>__AK_E</v>
      </c>
      <c r="K1317" s="17" t="str">
        <f t="shared" si="104"/>
        <v>7: 61-</v>
      </c>
    </row>
    <row r="1318" spans="1:11" x14ac:dyDescent="0.3">
      <c r="A1318" s="15">
        <f t="shared" si="105"/>
        <v>1315</v>
      </c>
      <c r="B1318" s="3"/>
      <c r="C1318" s="3"/>
      <c r="D1318" s="4"/>
      <c r="E1318" s="5"/>
      <c r="F1318" s="5"/>
      <c r="G1318" s="6" t="str">
        <f>IF(D1318="","",IF(ISERROR(VLOOKUP($J1318,Parameter!$A$7:$D$93,4,FALSE))=TRUE,"NV",VLOOKUP($J1318,Parameter!$A$7:$D$93,4,FALSE)))</f>
        <v/>
      </c>
      <c r="H1318" s="16">
        <f t="shared" si="101"/>
        <v>124</v>
      </c>
      <c r="I1318" s="8" t="str">
        <f t="shared" si="102"/>
        <v>AK_E</v>
      </c>
      <c r="J1318" s="8" t="str">
        <f t="shared" si="103"/>
        <v>__AK_E</v>
      </c>
      <c r="K1318" s="17" t="str">
        <f t="shared" si="104"/>
        <v>7: 61-</v>
      </c>
    </row>
    <row r="1319" spans="1:11" x14ac:dyDescent="0.3">
      <c r="A1319" s="15">
        <f t="shared" si="105"/>
        <v>1316</v>
      </c>
      <c r="B1319" s="3"/>
      <c r="C1319" s="3"/>
      <c r="D1319" s="4"/>
      <c r="E1319" s="5"/>
      <c r="F1319" s="5"/>
      <c r="G1319" s="6" t="str">
        <f>IF(D1319="","",IF(ISERROR(VLOOKUP($J1319,Parameter!$A$7:$D$93,4,FALSE))=TRUE,"NV",VLOOKUP($J1319,Parameter!$A$7:$D$93,4,FALSE)))</f>
        <v/>
      </c>
      <c r="H1319" s="16">
        <f t="shared" si="101"/>
        <v>124</v>
      </c>
      <c r="I1319" s="8" t="str">
        <f t="shared" si="102"/>
        <v>AK_E</v>
      </c>
      <c r="J1319" s="8" t="str">
        <f t="shared" si="103"/>
        <v>__AK_E</v>
      </c>
      <c r="K1319" s="17" t="str">
        <f t="shared" si="104"/>
        <v>7: 61-</v>
      </c>
    </row>
    <row r="1320" spans="1:11" x14ac:dyDescent="0.3">
      <c r="A1320" s="15">
        <f t="shared" si="105"/>
        <v>1317</v>
      </c>
      <c r="B1320" s="3"/>
      <c r="C1320" s="3"/>
      <c r="D1320" s="4"/>
      <c r="E1320" s="5"/>
      <c r="F1320" s="5"/>
      <c r="G1320" s="6" t="str">
        <f>IF(D1320="","",IF(ISERROR(VLOOKUP($J1320,Parameter!$A$7:$D$93,4,FALSE))=TRUE,"NV",VLOOKUP($J1320,Parameter!$A$7:$D$93,4,FALSE)))</f>
        <v/>
      </c>
      <c r="H1320" s="16">
        <f t="shared" si="101"/>
        <v>124</v>
      </c>
      <c r="I1320" s="8" t="str">
        <f t="shared" si="102"/>
        <v>AK_E</v>
      </c>
      <c r="J1320" s="8" t="str">
        <f t="shared" si="103"/>
        <v>__AK_E</v>
      </c>
      <c r="K1320" s="17" t="str">
        <f t="shared" si="104"/>
        <v>7: 61-</v>
      </c>
    </row>
    <row r="1321" spans="1:11" x14ac:dyDescent="0.3">
      <c r="A1321" s="15">
        <f t="shared" si="105"/>
        <v>1318</v>
      </c>
      <c r="B1321" s="3"/>
      <c r="C1321" s="3"/>
      <c r="D1321" s="4"/>
      <c r="E1321" s="5"/>
      <c r="F1321" s="5"/>
      <c r="G1321" s="6" t="str">
        <f>IF(D1321="","",IF(ISERROR(VLOOKUP($J1321,Parameter!$A$7:$D$93,4,FALSE))=TRUE,"NV",VLOOKUP($J1321,Parameter!$A$7:$D$93,4,FALSE)))</f>
        <v/>
      </c>
      <c r="H1321" s="16">
        <f t="shared" si="101"/>
        <v>124</v>
      </c>
      <c r="I1321" s="8" t="str">
        <f t="shared" si="102"/>
        <v>AK_E</v>
      </c>
      <c r="J1321" s="8" t="str">
        <f t="shared" si="103"/>
        <v>__AK_E</v>
      </c>
      <c r="K1321" s="17" t="str">
        <f t="shared" si="104"/>
        <v>7: 61-</v>
      </c>
    </row>
    <row r="1322" spans="1:11" x14ac:dyDescent="0.3">
      <c r="A1322" s="15">
        <f t="shared" si="105"/>
        <v>1319</v>
      </c>
      <c r="B1322" s="3"/>
      <c r="C1322" s="3"/>
      <c r="D1322" s="4"/>
      <c r="E1322" s="5"/>
      <c r="F1322" s="5"/>
      <c r="G1322" s="6" t="str">
        <f>IF(D1322="","",IF(ISERROR(VLOOKUP($J1322,Parameter!$A$7:$D$93,4,FALSE))=TRUE,"NV",VLOOKUP($J1322,Parameter!$A$7:$D$93,4,FALSE)))</f>
        <v/>
      </c>
      <c r="H1322" s="16">
        <f t="shared" si="101"/>
        <v>124</v>
      </c>
      <c r="I1322" s="8" t="str">
        <f t="shared" si="102"/>
        <v>AK_E</v>
      </c>
      <c r="J1322" s="8" t="str">
        <f t="shared" si="103"/>
        <v>__AK_E</v>
      </c>
      <c r="K1322" s="17" t="str">
        <f t="shared" si="104"/>
        <v>7: 61-</v>
      </c>
    </row>
    <row r="1323" spans="1:11" x14ac:dyDescent="0.3">
      <c r="A1323" s="15">
        <f t="shared" si="105"/>
        <v>1320</v>
      </c>
      <c r="B1323" s="3"/>
      <c r="C1323" s="3"/>
      <c r="D1323" s="4"/>
      <c r="E1323" s="5"/>
      <c r="F1323" s="5"/>
      <c r="G1323" s="6" t="str">
        <f>IF(D1323="","",IF(ISERROR(VLOOKUP($J1323,Parameter!$A$7:$D$93,4,FALSE))=TRUE,"NV",VLOOKUP($J1323,Parameter!$A$7:$D$93,4,FALSE)))</f>
        <v/>
      </c>
      <c r="H1323" s="16">
        <f t="shared" si="101"/>
        <v>124</v>
      </c>
      <c r="I1323" s="8" t="str">
        <f t="shared" si="102"/>
        <v>AK_E</v>
      </c>
      <c r="J1323" s="8" t="str">
        <f t="shared" si="103"/>
        <v>__AK_E</v>
      </c>
      <c r="K1323" s="17" t="str">
        <f t="shared" si="104"/>
        <v>7: 61-</v>
      </c>
    </row>
    <row r="1324" spans="1:11" x14ac:dyDescent="0.3">
      <c r="A1324" s="15">
        <f t="shared" si="105"/>
        <v>1321</v>
      </c>
      <c r="B1324" s="3"/>
      <c r="C1324" s="3"/>
      <c r="D1324" s="4"/>
      <c r="E1324" s="5"/>
      <c r="F1324" s="5"/>
      <c r="G1324" s="6" t="str">
        <f>IF(D1324="","",IF(ISERROR(VLOOKUP($J1324,Parameter!$A$7:$D$93,4,FALSE))=TRUE,"NV",VLOOKUP($J1324,Parameter!$A$7:$D$93,4,FALSE)))</f>
        <v/>
      </c>
      <c r="H1324" s="16">
        <f t="shared" si="101"/>
        <v>124</v>
      </c>
      <c r="I1324" s="8" t="str">
        <f t="shared" si="102"/>
        <v>AK_E</v>
      </c>
      <c r="J1324" s="8" t="str">
        <f t="shared" si="103"/>
        <v>__AK_E</v>
      </c>
      <c r="K1324" s="17" t="str">
        <f t="shared" si="104"/>
        <v>7: 61-</v>
      </c>
    </row>
    <row r="1325" spans="1:11" x14ac:dyDescent="0.3">
      <c r="A1325" s="15">
        <f t="shared" si="105"/>
        <v>1322</v>
      </c>
      <c r="B1325" s="3"/>
      <c r="C1325" s="3"/>
      <c r="D1325" s="4"/>
      <c r="E1325" s="5"/>
      <c r="F1325" s="5"/>
      <c r="G1325" s="6" t="str">
        <f>IF(D1325="","",IF(ISERROR(VLOOKUP($J1325,Parameter!$A$7:$D$93,4,FALSE))=TRUE,"NV",VLOOKUP($J1325,Parameter!$A$7:$D$93,4,FALSE)))</f>
        <v/>
      </c>
      <c r="H1325" s="16">
        <f t="shared" si="101"/>
        <v>124</v>
      </c>
      <c r="I1325" s="8" t="str">
        <f t="shared" si="102"/>
        <v>AK_E</v>
      </c>
      <c r="J1325" s="8" t="str">
        <f t="shared" si="103"/>
        <v>__AK_E</v>
      </c>
      <c r="K1325" s="17" t="str">
        <f t="shared" si="104"/>
        <v>7: 61-</v>
      </c>
    </row>
    <row r="1326" spans="1:11" x14ac:dyDescent="0.3">
      <c r="A1326" s="15">
        <f t="shared" si="105"/>
        <v>1323</v>
      </c>
      <c r="B1326" s="3"/>
      <c r="C1326" s="3"/>
      <c r="D1326" s="4"/>
      <c r="E1326" s="5"/>
      <c r="F1326" s="5"/>
      <c r="G1326" s="6" t="str">
        <f>IF(D1326="","",IF(ISERROR(VLOOKUP($J1326,Parameter!$A$7:$D$93,4,FALSE))=TRUE,"NV",VLOOKUP($J1326,Parameter!$A$7:$D$93,4,FALSE)))</f>
        <v/>
      </c>
      <c r="H1326" s="16">
        <f t="shared" si="101"/>
        <v>124</v>
      </c>
      <c r="I1326" s="8" t="str">
        <f t="shared" si="102"/>
        <v>AK_E</v>
      </c>
      <c r="J1326" s="8" t="str">
        <f t="shared" si="103"/>
        <v>__AK_E</v>
      </c>
      <c r="K1326" s="17" t="str">
        <f t="shared" si="104"/>
        <v>7: 61-</v>
      </c>
    </row>
    <row r="1327" spans="1:11" x14ac:dyDescent="0.3">
      <c r="A1327" s="15">
        <f t="shared" si="105"/>
        <v>1324</v>
      </c>
      <c r="B1327" s="3"/>
      <c r="C1327" s="3"/>
      <c r="D1327" s="4"/>
      <c r="E1327" s="5"/>
      <c r="F1327" s="5"/>
      <c r="G1327" s="6" t="str">
        <f>IF(D1327="","",IF(ISERROR(VLOOKUP($J1327,Parameter!$A$7:$D$93,4,FALSE))=TRUE,"NV",VLOOKUP($J1327,Parameter!$A$7:$D$93,4,FALSE)))</f>
        <v/>
      </c>
      <c r="H1327" s="16">
        <f t="shared" si="101"/>
        <v>124</v>
      </c>
      <c r="I1327" s="8" t="str">
        <f t="shared" si="102"/>
        <v>AK_E</v>
      </c>
      <c r="J1327" s="8" t="str">
        <f t="shared" si="103"/>
        <v>__AK_E</v>
      </c>
      <c r="K1327" s="17" t="str">
        <f t="shared" si="104"/>
        <v>7: 61-</v>
      </c>
    </row>
    <row r="1328" spans="1:11" x14ac:dyDescent="0.3">
      <c r="A1328" s="15">
        <f t="shared" si="105"/>
        <v>1325</v>
      </c>
      <c r="B1328" s="3"/>
      <c r="C1328" s="3"/>
      <c r="D1328" s="4"/>
      <c r="E1328" s="5"/>
      <c r="F1328" s="5"/>
      <c r="G1328" s="6" t="str">
        <f>IF(D1328="","",IF(ISERROR(VLOOKUP($J1328,Parameter!$A$7:$D$93,4,FALSE))=TRUE,"NV",VLOOKUP($J1328,Parameter!$A$7:$D$93,4,FALSE)))</f>
        <v/>
      </c>
      <c r="H1328" s="16">
        <f t="shared" si="101"/>
        <v>124</v>
      </c>
      <c r="I1328" s="8" t="str">
        <f t="shared" si="102"/>
        <v>AK_E</v>
      </c>
      <c r="J1328" s="8" t="str">
        <f t="shared" si="103"/>
        <v>__AK_E</v>
      </c>
      <c r="K1328" s="17" t="str">
        <f t="shared" si="104"/>
        <v>7: 61-</v>
      </c>
    </row>
    <row r="1329" spans="1:11" x14ac:dyDescent="0.3">
      <c r="A1329" s="15">
        <f t="shared" si="105"/>
        <v>1326</v>
      </c>
      <c r="B1329" s="3"/>
      <c r="C1329" s="3"/>
      <c r="D1329" s="4"/>
      <c r="E1329" s="5"/>
      <c r="F1329" s="5"/>
      <c r="G1329" s="6" t="str">
        <f>IF(D1329="","",IF(ISERROR(VLOOKUP($J1329,Parameter!$A$7:$D$93,4,FALSE))=TRUE,"NV",VLOOKUP($J1329,Parameter!$A$7:$D$93,4,FALSE)))</f>
        <v/>
      </c>
      <c r="H1329" s="16">
        <f t="shared" si="101"/>
        <v>124</v>
      </c>
      <c r="I1329" s="8" t="str">
        <f t="shared" si="102"/>
        <v>AK_E</v>
      </c>
      <c r="J1329" s="8" t="str">
        <f t="shared" si="103"/>
        <v>__AK_E</v>
      </c>
      <c r="K1329" s="17" t="str">
        <f t="shared" si="104"/>
        <v>7: 61-</v>
      </c>
    </row>
    <row r="1330" spans="1:11" x14ac:dyDescent="0.3">
      <c r="A1330" s="15">
        <f t="shared" si="105"/>
        <v>1327</v>
      </c>
      <c r="B1330" s="3"/>
      <c r="C1330" s="3"/>
      <c r="D1330" s="4"/>
      <c r="E1330" s="5"/>
      <c r="F1330" s="5"/>
      <c r="G1330" s="6" t="str">
        <f>IF(D1330="","",IF(ISERROR(VLOOKUP($J1330,Parameter!$A$7:$D$93,4,FALSE))=TRUE,"NV",VLOOKUP($J1330,Parameter!$A$7:$D$93,4,FALSE)))</f>
        <v/>
      </c>
      <c r="H1330" s="16">
        <f t="shared" si="101"/>
        <v>124</v>
      </c>
      <c r="I1330" s="8" t="str">
        <f t="shared" si="102"/>
        <v>AK_E</v>
      </c>
      <c r="J1330" s="8" t="str">
        <f t="shared" si="103"/>
        <v>__AK_E</v>
      </c>
      <c r="K1330" s="17" t="str">
        <f t="shared" si="104"/>
        <v>7: 61-</v>
      </c>
    </row>
    <row r="1331" spans="1:11" x14ac:dyDescent="0.3">
      <c r="A1331" s="15">
        <f t="shared" si="105"/>
        <v>1328</v>
      </c>
      <c r="B1331" s="3"/>
      <c r="C1331" s="3"/>
      <c r="D1331" s="4"/>
      <c r="E1331" s="5"/>
      <c r="F1331" s="5"/>
      <c r="G1331" s="6" t="str">
        <f>IF(D1331="","",IF(ISERROR(VLOOKUP($J1331,Parameter!$A$7:$D$93,4,FALSE))=TRUE,"NV",VLOOKUP($J1331,Parameter!$A$7:$D$93,4,FALSE)))</f>
        <v/>
      </c>
      <c r="H1331" s="16">
        <f t="shared" si="101"/>
        <v>124</v>
      </c>
      <c r="I1331" s="8" t="str">
        <f t="shared" si="102"/>
        <v>AK_E</v>
      </c>
      <c r="J1331" s="8" t="str">
        <f t="shared" si="103"/>
        <v>__AK_E</v>
      </c>
      <c r="K1331" s="17" t="str">
        <f t="shared" si="104"/>
        <v>7: 61-</v>
      </c>
    </row>
    <row r="1332" spans="1:11" x14ac:dyDescent="0.3">
      <c r="A1332" s="15">
        <f t="shared" si="105"/>
        <v>1329</v>
      </c>
      <c r="B1332" s="3"/>
      <c r="C1332" s="3"/>
      <c r="D1332" s="4"/>
      <c r="E1332" s="5"/>
      <c r="F1332" s="5"/>
      <c r="G1332" s="6" t="str">
        <f>IF(D1332="","",IF(ISERROR(VLOOKUP($J1332,Parameter!$A$7:$D$93,4,FALSE))=TRUE,"NV",VLOOKUP($J1332,Parameter!$A$7:$D$93,4,FALSE)))</f>
        <v/>
      </c>
      <c r="H1332" s="16">
        <f t="shared" si="101"/>
        <v>124</v>
      </c>
      <c r="I1332" s="8" t="str">
        <f t="shared" si="102"/>
        <v>AK_E</v>
      </c>
      <c r="J1332" s="8" t="str">
        <f t="shared" si="103"/>
        <v>__AK_E</v>
      </c>
      <c r="K1332" s="17" t="str">
        <f t="shared" si="104"/>
        <v>7: 61-</v>
      </c>
    </row>
    <row r="1333" spans="1:11" x14ac:dyDescent="0.3">
      <c r="A1333" s="15">
        <f t="shared" si="105"/>
        <v>1330</v>
      </c>
      <c r="B1333" s="3"/>
      <c r="C1333" s="3"/>
      <c r="D1333" s="4"/>
      <c r="E1333" s="5"/>
      <c r="F1333" s="5"/>
      <c r="G1333" s="6" t="str">
        <f>IF(D1333="","",IF(ISERROR(VLOOKUP($J1333,Parameter!$A$7:$D$93,4,FALSE))=TRUE,"NV",VLOOKUP($J1333,Parameter!$A$7:$D$93,4,FALSE)))</f>
        <v/>
      </c>
      <c r="H1333" s="16">
        <f t="shared" si="101"/>
        <v>124</v>
      </c>
      <c r="I1333" s="8" t="str">
        <f t="shared" si="102"/>
        <v>AK_E</v>
      </c>
      <c r="J1333" s="8" t="str">
        <f t="shared" si="103"/>
        <v>__AK_E</v>
      </c>
      <c r="K1333" s="17" t="str">
        <f t="shared" si="104"/>
        <v>7: 61-</v>
      </c>
    </row>
    <row r="1334" spans="1:11" x14ac:dyDescent="0.3">
      <c r="A1334" s="15">
        <f t="shared" si="105"/>
        <v>1331</v>
      </c>
      <c r="B1334" s="3"/>
      <c r="C1334" s="3"/>
      <c r="D1334" s="4"/>
      <c r="E1334" s="5"/>
      <c r="F1334" s="5"/>
      <c r="G1334" s="6" t="str">
        <f>IF(D1334="","",IF(ISERROR(VLOOKUP($J1334,Parameter!$A$7:$D$93,4,FALSE))=TRUE,"NV",VLOOKUP($J1334,Parameter!$A$7:$D$93,4,FALSE)))</f>
        <v/>
      </c>
      <c r="H1334" s="16">
        <f t="shared" si="101"/>
        <v>124</v>
      </c>
      <c r="I1334" s="8" t="str">
        <f t="shared" si="102"/>
        <v>AK_E</v>
      </c>
      <c r="J1334" s="8" t="str">
        <f t="shared" si="103"/>
        <v>__AK_E</v>
      </c>
      <c r="K1334" s="17" t="str">
        <f t="shared" si="104"/>
        <v>7: 61-</v>
      </c>
    </row>
    <row r="1335" spans="1:11" x14ac:dyDescent="0.3">
      <c r="A1335" s="15">
        <f t="shared" si="105"/>
        <v>1332</v>
      </c>
      <c r="B1335" s="3"/>
      <c r="C1335" s="3"/>
      <c r="D1335" s="4"/>
      <c r="E1335" s="5"/>
      <c r="F1335" s="5"/>
      <c r="G1335" s="6" t="str">
        <f>IF(D1335="","",IF(ISERROR(VLOOKUP($J1335,Parameter!$A$7:$D$93,4,FALSE))=TRUE,"NV",VLOOKUP($J1335,Parameter!$A$7:$D$93,4,FALSE)))</f>
        <v/>
      </c>
      <c r="H1335" s="16">
        <f t="shared" si="101"/>
        <v>124</v>
      </c>
      <c r="I1335" s="8" t="str">
        <f t="shared" si="102"/>
        <v>AK_E</v>
      </c>
      <c r="J1335" s="8" t="str">
        <f t="shared" si="103"/>
        <v>__AK_E</v>
      </c>
      <c r="K1335" s="17" t="str">
        <f t="shared" si="104"/>
        <v>7: 61-</v>
      </c>
    </row>
    <row r="1336" spans="1:11" x14ac:dyDescent="0.3">
      <c r="A1336" s="15">
        <f t="shared" si="105"/>
        <v>1333</v>
      </c>
      <c r="B1336" s="3"/>
      <c r="C1336" s="3"/>
      <c r="D1336" s="4"/>
      <c r="E1336" s="5"/>
      <c r="F1336" s="5"/>
      <c r="G1336" s="6" t="str">
        <f>IF(D1336="","",IF(ISERROR(VLOOKUP($J1336,Parameter!$A$7:$D$93,4,FALSE))=TRUE,"NV",VLOOKUP($J1336,Parameter!$A$7:$D$93,4,FALSE)))</f>
        <v/>
      </c>
      <c r="H1336" s="16">
        <f t="shared" si="101"/>
        <v>124</v>
      </c>
      <c r="I1336" s="8" t="str">
        <f t="shared" si="102"/>
        <v>AK_E</v>
      </c>
      <c r="J1336" s="8" t="str">
        <f t="shared" si="103"/>
        <v>__AK_E</v>
      </c>
      <c r="K1336" s="17" t="str">
        <f t="shared" si="104"/>
        <v>7: 61-</v>
      </c>
    </row>
    <row r="1337" spans="1:11" x14ac:dyDescent="0.3">
      <c r="A1337" s="15">
        <f t="shared" si="105"/>
        <v>1334</v>
      </c>
      <c r="B1337" s="3"/>
      <c r="C1337" s="3"/>
      <c r="D1337" s="4"/>
      <c r="E1337" s="5"/>
      <c r="F1337" s="5"/>
      <c r="G1337" s="6" t="str">
        <f>IF(D1337="","",IF(ISERROR(VLOOKUP($J1337,Parameter!$A$7:$D$93,4,FALSE))=TRUE,"NV",VLOOKUP($J1337,Parameter!$A$7:$D$93,4,FALSE)))</f>
        <v/>
      </c>
      <c r="H1337" s="16">
        <f t="shared" si="101"/>
        <v>124</v>
      </c>
      <c r="I1337" s="8" t="str">
        <f t="shared" si="102"/>
        <v>AK_E</v>
      </c>
      <c r="J1337" s="8" t="str">
        <f t="shared" si="103"/>
        <v>__AK_E</v>
      </c>
      <c r="K1337" s="17" t="str">
        <f t="shared" si="104"/>
        <v>7: 61-</v>
      </c>
    </row>
    <row r="1338" spans="1:11" x14ac:dyDescent="0.3">
      <c r="A1338" s="15">
        <f t="shared" si="105"/>
        <v>1335</v>
      </c>
      <c r="B1338" s="3"/>
      <c r="C1338" s="3"/>
      <c r="D1338" s="4"/>
      <c r="E1338" s="5"/>
      <c r="F1338" s="5"/>
      <c r="G1338" s="6" t="str">
        <f>IF(D1338="","",IF(ISERROR(VLOOKUP($J1338,Parameter!$A$7:$D$93,4,FALSE))=TRUE,"NV",VLOOKUP($J1338,Parameter!$A$7:$D$93,4,FALSE)))</f>
        <v/>
      </c>
      <c r="H1338" s="16">
        <f t="shared" si="101"/>
        <v>124</v>
      </c>
      <c r="I1338" s="8" t="str">
        <f t="shared" si="102"/>
        <v>AK_E</v>
      </c>
      <c r="J1338" s="8" t="str">
        <f t="shared" si="103"/>
        <v>__AK_E</v>
      </c>
      <c r="K1338" s="17" t="str">
        <f t="shared" si="104"/>
        <v>7: 61-</v>
      </c>
    </row>
    <row r="1339" spans="1:11" x14ac:dyDescent="0.3">
      <c r="A1339" s="15">
        <f t="shared" si="105"/>
        <v>1336</v>
      </c>
      <c r="B1339" s="3"/>
      <c r="C1339" s="3"/>
      <c r="D1339" s="4"/>
      <c r="E1339" s="5"/>
      <c r="F1339" s="5"/>
      <c r="G1339" s="6" t="str">
        <f>IF(D1339="","",IF(ISERROR(VLOOKUP($J1339,Parameter!$A$7:$D$93,4,FALSE))=TRUE,"NV",VLOOKUP($J1339,Parameter!$A$7:$D$93,4,FALSE)))</f>
        <v/>
      </c>
      <c r="H1339" s="16">
        <f t="shared" si="101"/>
        <v>124</v>
      </c>
      <c r="I1339" s="8" t="str">
        <f t="shared" si="102"/>
        <v>AK_E</v>
      </c>
      <c r="J1339" s="8" t="str">
        <f t="shared" si="103"/>
        <v>__AK_E</v>
      </c>
      <c r="K1339" s="17" t="str">
        <f t="shared" si="104"/>
        <v>7: 61-</v>
      </c>
    </row>
    <row r="1340" spans="1:11" x14ac:dyDescent="0.3">
      <c r="A1340" s="15">
        <f t="shared" si="105"/>
        <v>1337</v>
      </c>
      <c r="B1340" s="3"/>
      <c r="C1340" s="3"/>
      <c r="D1340" s="4"/>
      <c r="E1340" s="5"/>
      <c r="F1340" s="5"/>
      <c r="G1340" s="6" t="str">
        <f>IF(D1340="","",IF(ISERROR(VLOOKUP($J1340,Parameter!$A$7:$D$93,4,FALSE))=TRUE,"NV",VLOOKUP($J1340,Parameter!$A$7:$D$93,4,FALSE)))</f>
        <v/>
      </c>
      <c r="H1340" s="16">
        <f t="shared" si="101"/>
        <v>124</v>
      </c>
      <c r="I1340" s="8" t="str">
        <f t="shared" si="102"/>
        <v>AK_E</v>
      </c>
      <c r="J1340" s="8" t="str">
        <f t="shared" si="103"/>
        <v>__AK_E</v>
      </c>
      <c r="K1340" s="17" t="str">
        <f t="shared" si="104"/>
        <v>7: 61-</v>
      </c>
    </row>
    <row r="1341" spans="1:11" x14ac:dyDescent="0.3">
      <c r="A1341" s="15">
        <f t="shared" si="105"/>
        <v>1338</v>
      </c>
      <c r="B1341" s="3"/>
      <c r="C1341" s="3"/>
      <c r="D1341" s="4"/>
      <c r="E1341" s="5"/>
      <c r="F1341" s="5"/>
      <c r="G1341" s="6" t="str">
        <f>IF(D1341="","",IF(ISERROR(VLOOKUP($J1341,Parameter!$A$7:$D$93,4,FALSE))=TRUE,"NV",VLOOKUP($J1341,Parameter!$A$7:$D$93,4,FALSE)))</f>
        <v/>
      </c>
      <c r="H1341" s="16">
        <f t="shared" si="101"/>
        <v>124</v>
      </c>
      <c r="I1341" s="8" t="str">
        <f t="shared" si="102"/>
        <v>AK_E</v>
      </c>
      <c r="J1341" s="8" t="str">
        <f t="shared" si="103"/>
        <v>__AK_E</v>
      </c>
      <c r="K1341" s="17" t="str">
        <f t="shared" si="104"/>
        <v>7: 61-</v>
      </c>
    </row>
    <row r="1342" spans="1:11" x14ac:dyDescent="0.3">
      <c r="A1342" s="15">
        <f t="shared" si="105"/>
        <v>1339</v>
      </c>
      <c r="B1342" s="3"/>
      <c r="C1342" s="3"/>
      <c r="D1342" s="4"/>
      <c r="E1342" s="5"/>
      <c r="F1342" s="5"/>
      <c r="G1342" s="6" t="str">
        <f>IF(D1342="","",IF(ISERROR(VLOOKUP($J1342,Parameter!$A$7:$D$93,4,FALSE))=TRUE,"NV",VLOOKUP($J1342,Parameter!$A$7:$D$93,4,FALSE)))</f>
        <v/>
      </c>
      <c r="H1342" s="16">
        <f t="shared" si="101"/>
        <v>124</v>
      </c>
      <c r="I1342" s="8" t="str">
        <f t="shared" si="102"/>
        <v>AK_E</v>
      </c>
      <c r="J1342" s="8" t="str">
        <f t="shared" si="103"/>
        <v>__AK_E</v>
      </c>
      <c r="K1342" s="17" t="str">
        <f t="shared" si="104"/>
        <v>7: 61-</v>
      </c>
    </row>
    <row r="1343" spans="1:11" x14ac:dyDescent="0.3">
      <c r="A1343" s="15">
        <f t="shared" si="105"/>
        <v>1340</v>
      </c>
      <c r="B1343" s="3"/>
      <c r="C1343" s="3"/>
      <c r="D1343" s="4"/>
      <c r="E1343" s="5"/>
      <c r="F1343" s="5"/>
      <c r="G1343" s="6" t="str">
        <f>IF(D1343="","",IF(ISERROR(VLOOKUP($J1343,Parameter!$A$7:$D$93,4,FALSE))=TRUE,"NV",VLOOKUP($J1343,Parameter!$A$7:$D$93,4,FALSE)))</f>
        <v/>
      </c>
      <c r="H1343" s="16">
        <f t="shared" si="101"/>
        <v>124</v>
      </c>
      <c r="I1343" s="8" t="str">
        <f t="shared" si="102"/>
        <v>AK_E</v>
      </c>
      <c r="J1343" s="8" t="str">
        <f t="shared" si="103"/>
        <v>__AK_E</v>
      </c>
      <c r="K1343" s="17" t="str">
        <f t="shared" si="104"/>
        <v>7: 61-</v>
      </c>
    </row>
    <row r="1344" spans="1:11" x14ac:dyDescent="0.3">
      <c r="A1344" s="15">
        <f t="shared" si="105"/>
        <v>1341</v>
      </c>
      <c r="B1344" s="3"/>
      <c r="C1344" s="3"/>
      <c r="D1344" s="4"/>
      <c r="E1344" s="5"/>
      <c r="F1344" s="5"/>
      <c r="G1344" s="6" t="str">
        <f>IF(D1344="","",IF(ISERROR(VLOOKUP($J1344,Parameter!$A$7:$D$93,4,FALSE))=TRUE,"NV",VLOOKUP($J1344,Parameter!$A$7:$D$93,4,FALSE)))</f>
        <v/>
      </c>
      <c r="H1344" s="16">
        <f t="shared" si="101"/>
        <v>124</v>
      </c>
      <c r="I1344" s="8" t="str">
        <f t="shared" si="102"/>
        <v>AK_E</v>
      </c>
      <c r="J1344" s="8" t="str">
        <f t="shared" si="103"/>
        <v>__AK_E</v>
      </c>
      <c r="K1344" s="17" t="str">
        <f t="shared" si="104"/>
        <v>7: 61-</v>
      </c>
    </row>
    <row r="1345" spans="1:11" x14ac:dyDescent="0.3">
      <c r="A1345" s="15">
        <f t="shared" si="105"/>
        <v>1342</v>
      </c>
      <c r="B1345" s="3"/>
      <c r="C1345" s="3"/>
      <c r="D1345" s="4"/>
      <c r="E1345" s="5"/>
      <c r="F1345" s="5"/>
      <c r="G1345" s="6" t="str">
        <f>IF(D1345="","",IF(ISERROR(VLOOKUP($J1345,Parameter!$A$7:$D$93,4,FALSE))=TRUE,"NV",VLOOKUP($J1345,Parameter!$A$7:$D$93,4,FALSE)))</f>
        <v/>
      </c>
      <c r="H1345" s="16">
        <f t="shared" si="101"/>
        <v>124</v>
      </c>
      <c r="I1345" s="8" t="str">
        <f t="shared" si="102"/>
        <v>AK_E</v>
      </c>
      <c r="J1345" s="8" t="str">
        <f t="shared" si="103"/>
        <v>__AK_E</v>
      </c>
      <c r="K1345" s="17" t="str">
        <f t="shared" si="104"/>
        <v>7: 61-</v>
      </c>
    </row>
    <row r="1346" spans="1:11" x14ac:dyDescent="0.3">
      <c r="A1346" s="15">
        <f t="shared" si="105"/>
        <v>1343</v>
      </c>
      <c r="B1346" s="3"/>
      <c r="C1346" s="3"/>
      <c r="D1346" s="4"/>
      <c r="E1346" s="5"/>
      <c r="F1346" s="5"/>
      <c r="G1346" s="6" t="str">
        <f>IF(D1346="","",IF(ISERROR(VLOOKUP($J1346,Parameter!$A$7:$D$93,4,FALSE))=TRUE,"NV",VLOOKUP($J1346,Parameter!$A$7:$D$93,4,FALSE)))</f>
        <v/>
      </c>
      <c r="H1346" s="16">
        <f t="shared" si="101"/>
        <v>124</v>
      </c>
      <c r="I1346" s="8" t="str">
        <f t="shared" si="102"/>
        <v>AK_E</v>
      </c>
      <c r="J1346" s="8" t="str">
        <f t="shared" si="103"/>
        <v>__AK_E</v>
      </c>
      <c r="K1346" s="17" t="str">
        <f t="shared" si="104"/>
        <v>7: 61-</v>
      </c>
    </row>
    <row r="1347" spans="1:11" x14ac:dyDescent="0.3">
      <c r="A1347" s="15">
        <f t="shared" si="105"/>
        <v>1344</v>
      </c>
      <c r="B1347" s="3"/>
      <c r="C1347" s="3"/>
      <c r="D1347" s="4"/>
      <c r="E1347" s="5"/>
      <c r="F1347" s="5"/>
      <c r="G1347" s="6" t="str">
        <f>IF(D1347="","",IF(ISERROR(VLOOKUP($J1347,Parameter!$A$7:$D$93,4,FALSE))=TRUE,"NV",VLOOKUP($J1347,Parameter!$A$7:$D$93,4,FALSE)))</f>
        <v/>
      </c>
      <c r="H1347" s="16">
        <f t="shared" si="101"/>
        <v>124</v>
      </c>
      <c r="I1347" s="8" t="str">
        <f t="shared" si="102"/>
        <v>AK_E</v>
      </c>
      <c r="J1347" s="8" t="str">
        <f t="shared" si="103"/>
        <v>__AK_E</v>
      </c>
      <c r="K1347" s="17" t="str">
        <f t="shared" si="104"/>
        <v>7: 61-</v>
      </c>
    </row>
    <row r="1348" spans="1:11" x14ac:dyDescent="0.3">
      <c r="A1348" s="15">
        <f t="shared" si="105"/>
        <v>1345</v>
      </c>
      <c r="B1348" s="3"/>
      <c r="C1348" s="3"/>
      <c r="D1348" s="4"/>
      <c r="E1348" s="5"/>
      <c r="F1348" s="5"/>
      <c r="G1348" s="6" t="str">
        <f>IF(D1348="","",IF(ISERROR(VLOOKUP($J1348,Parameter!$A$7:$D$93,4,FALSE))=TRUE,"NV",VLOOKUP($J1348,Parameter!$A$7:$D$93,4,FALSE)))</f>
        <v/>
      </c>
      <c r="H1348" s="16">
        <f t="shared" si="101"/>
        <v>124</v>
      </c>
      <c r="I1348" s="8" t="str">
        <f t="shared" si="102"/>
        <v>AK_E</v>
      </c>
      <c r="J1348" s="8" t="str">
        <f t="shared" si="103"/>
        <v>__AK_E</v>
      </c>
      <c r="K1348" s="17" t="str">
        <f t="shared" si="104"/>
        <v>7: 61-</v>
      </c>
    </row>
    <row r="1349" spans="1:11" x14ac:dyDescent="0.3">
      <c r="A1349" s="15">
        <f t="shared" si="105"/>
        <v>1346</v>
      </c>
      <c r="B1349" s="3"/>
      <c r="C1349" s="3"/>
      <c r="D1349" s="4"/>
      <c r="E1349" s="5"/>
      <c r="F1349" s="5"/>
      <c r="G1349" s="6" t="str">
        <f>IF(D1349="","",IF(ISERROR(VLOOKUP($J1349,Parameter!$A$7:$D$93,4,FALSE))=TRUE,"NV",VLOOKUP($J1349,Parameter!$A$7:$D$93,4,FALSE)))</f>
        <v/>
      </c>
      <c r="H1349" s="16">
        <f t="shared" ref="H1349:H1412" si="106">ROUNDDOWN((DATE($C$1,12,31)-DATE(YEAR($D1349),12,31))/365,-0.2)</f>
        <v>124</v>
      </c>
      <c r="I1349" s="8" t="str">
        <f t="shared" ref="I1349:I1412" si="107">IF(H1349&lt;=9,"C",IF(AND(H1349&gt;9,H1349&lt;=12),"B",IF(AND(H1349&gt;12,H1349&lt;=14),"A",IF(AND(H1349&gt;14,H1349&lt;=16),"Jugend",IF(AND(H1349&gt;16,H1349&lt;=18),"Junioren",IF(AND(H1349&gt;18,H1349&lt;=31),"LK",IF(AND(H1349&gt;31,H1349&lt;=39),"AK_A",IF(AND(H1349&gt;39,H1349&lt;=49),"AK_B",IF(AND(H1349&gt;49,H1349&lt;=59),"AK_C",IF(AND(H1349&gt;59,H1349&lt;=69),"AK_D",IF(H1349&gt;69,"AK_E","Fehler")))))))))))</f>
        <v>AK_E</v>
      </c>
      <c r="J1349" s="8" t="str">
        <f t="shared" ref="J1349:J1412" si="108">E1349&amp;"_"&amp;F1349&amp;"_"&amp;I1349</f>
        <v>__AK_E</v>
      </c>
      <c r="K1349" s="17" t="str">
        <f t="shared" ref="K1349:K1412" si="109">IF(H1349="","",IF(AND(H1349&gt;0,H1349&lt;=6),"1: 0-6",IF(AND(H1349&gt;6,H1349&lt;=14),"2: 7-14",IF(AND(H1349&gt;14,H1349&lt;=18),"3: 15-18",IF(AND(H1349&gt;18,H1349&lt;=26),"4: 19-26",IF(AND(H1349&gt;26,H1349&lt;=40),"5: 27-40",IF(AND(H1349&gt;40,H1349&lt;=60),"6: 41-60","7: 61-")))))))</f>
        <v>7: 61-</v>
      </c>
    </row>
    <row r="1350" spans="1:11" x14ac:dyDescent="0.3">
      <c r="A1350" s="15">
        <f t="shared" ref="A1350:A1413" si="110">A1349+1</f>
        <v>1347</v>
      </c>
      <c r="B1350" s="3"/>
      <c r="C1350" s="3"/>
      <c r="D1350" s="4"/>
      <c r="E1350" s="5"/>
      <c r="F1350" s="5"/>
      <c r="G1350" s="6" t="str">
        <f>IF(D1350="","",IF(ISERROR(VLOOKUP($J1350,Parameter!$A$7:$D$93,4,FALSE))=TRUE,"NV",VLOOKUP($J1350,Parameter!$A$7:$D$93,4,FALSE)))</f>
        <v/>
      </c>
      <c r="H1350" s="16">
        <f t="shared" si="106"/>
        <v>124</v>
      </c>
      <c r="I1350" s="8" t="str">
        <f t="shared" si="107"/>
        <v>AK_E</v>
      </c>
      <c r="J1350" s="8" t="str">
        <f t="shared" si="108"/>
        <v>__AK_E</v>
      </c>
      <c r="K1350" s="17" t="str">
        <f t="shared" si="109"/>
        <v>7: 61-</v>
      </c>
    </row>
    <row r="1351" spans="1:11" x14ac:dyDescent="0.3">
      <c r="A1351" s="15">
        <f t="shared" si="110"/>
        <v>1348</v>
      </c>
      <c r="B1351" s="3"/>
      <c r="C1351" s="3"/>
      <c r="D1351" s="4"/>
      <c r="E1351" s="5"/>
      <c r="F1351" s="5"/>
      <c r="G1351" s="6" t="str">
        <f>IF(D1351="","",IF(ISERROR(VLOOKUP($J1351,Parameter!$A$7:$D$93,4,FALSE))=TRUE,"NV",VLOOKUP($J1351,Parameter!$A$7:$D$93,4,FALSE)))</f>
        <v/>
      </c>
      <c r="H1351" s="16">
        <f t="shared" si="106"/>
        <v>124</v>
      </c>
      <c r="I1351" s="8" t="str">
        <f t="shared" si="107"/>
        <v>AK_E</v>
      </c>
      <c r="J1351" s="8" t="str">
        <f t="shared" si="108"/>
        <v>__AK_E</v>
      </c>
      <c r="K1351" s="17" t="str">
        <f t="shared" si="109"/>
        <v>7: 61-</v>
      </c>
    </row>
    <row r="1352" spans="1:11" x14ac:dyDescent="0.3">
      <c r="A1352" s="15">
        <f t="shared" si="110"/>
        <v>1349</v>
      </c>
      <c r="B1352" s="3"/>
      <c r="C1352" s="3"/>
      <c r="D1352" s="4"/>
      <c r="E1352" s="5"/>
      <c r="F1352" s="5"/>
      <c r="G1352" s="6" t="str">
        <f>IF(D1352="","",IF(ISERROR(VLOOKUP($J1352,Parameter!$A$7:$D$93,4,FALSE))=TRUE,"NV",VLOOKUP($J1352,Parameter!$A$7:$D$93,4,FALSE)))</f>
        <v/>
      </c>
      <c r="H1352" s="16">
        <f t="shared" si="106"/>
        <v>124</v>
      </c>
      <c r="I1352" s="8" t="str">
        <f t="shared" si="107"/>
        <v>AK_E</v>
      </c>
      <c r="J1352" s="8" t="str">
        <f t="shared" si="108"/>
        <v>__AK_E</v>
      </c>
      <c r="K1352" s="17" t="str">
        <f t="shared" si="109"/>
        <v>7: 61-</v>
      </c>
    </row>
    <row r="1353" spans="1:11" x14ac:dyDescent="0.3">
      <c r="A1353" s="15">
        <f t="shared" si="110"/>
        <v>1350</v>
      </c>
      <c r="B1353" s="3"/>
      <c r="C1353" s="3"/>
      <c r="D1353" s="4"/>
      <c r="E1353" s="5"/>
      <c r="F1353" s="5"/>
      <c r="G1353" s="6" t="str">
        <f>IF(D1353="","",IF(ISERROR(VLOOKUP($J1353,Parameter!$A$7:$D$93,4,FALSE))=TRUE,"NV",VLOOKUP($J1353,Parameter!$A$7:$D$93,4,FALSE)))</f>
        <v/>
      </c>
      <c r="H1353" s="16">
        <f t="shared" si="106"/>
        <v>124</v>
      </c>
      <c r="I1353" s="8" t="str">
        <f t="shared" si="107"/>
        <v>AK_E</v>
      </c>
      <c r="J1353" s="8" t="str">
        <f t="shared" si="108"/>
        <v>__AK_E</v>
      </c>
      <c r="K1353" s="17" t="str">
        <f t="shared" si="109"/>
        <v>7: 61-</v>
      </c>
    </row>
    <row r="1354" spans="1:11" x14ac:dyDescent="0.3">
      <c r="A1354" s="15">
        <f t="shared" si="110"/>
        <v>1351</v>
      </c>
      <c r="B1354" s="3"/>
      <c r="C1354" s="3"/>
      <c r="D1354" s="4"/>
      <c r="E1354" s="5"/>
      <c r="F1354" s="5"/>
      <c r="G1354" s="6" t="str">
        <f>IF(D1354="","",IF(ISERROR(VLOOKUP($J1354,Parameter!$A$7:$D$93,4,FALSE))=TRUE,"NV",VLOOKUP($J1354,Parameter!$A$7:$D$93,4,FALSE)))</f>
        <v/>
      </c>
      <c r="H1354" s="16">
        <f t="shared" si="106"/>
        <v>124</v>
      </c>
      <c r="I1354" s="8" t="str">
        <f t="shared" si="107"/>
        <v>AK_E</v>
      </c>
      <c r="J1354" s="8" t="str">
        <f t="shared" si="108"/>
        <v>__AK_E</v>
      </c>
      <c r="K1354" s="17" t="str">
        <f t="shared" si="109"/>
        <v>7: 61-</v>
      </c>
    </row>
    <row r="1355" spans="1:11" x14ac:dyDescent="0.3">
      <c r="A1355" s="15">
        <f t="shared" si="110"/>
        <v>1352</v>
      </c>
      <c r="B1355" s="3"/>
      <c r="C1355" s="3"/>
      <c r="D1355" s="4"/>
      <c r="E1355" s="5"/>
      <c r="F1355" s="5"/>
      <c r="G1355" s="6" t="str">
        <f>IF(D1355="","",IF(ISERROR(VLOOKUP($J1355,Parameter!$A$7:$D$93,4,FALSE))=TRUE,"NV",VLOOKUP($J1355,Parameter!$A$7:$D$93,4,FALSE)))</f>
        <v/>
      </c>
      <c r="H1355" s="16">
        <f t="shared" si="106"/>
        <v>124</v>
      </c>
      <c r="I1355" s="8" t="str">
        <f t="shared" si="107"/>
        <v>AK_E</v>
      </c>
      <c r="J1355" s="8" t="str">
        <f t="shared" si="108"/>
        <v>__AK_E</v>
      </c>
      <c r="K1355" s="17" t="str">
        <f t="shared" si="109"/>
        <v>7: 61-</v>
      </c>
    </row>
    <row r="1356" spans="1:11" x14ac:dyDescent="0.3">
      <c r="A1356" s="15">
        <f t="shared" si="110"/>
        <v>1353</v>
      </c>
      <c r="B1356" s="3"/>
      <c r="C1356" s="3"/>
      <c r="D1356" s="4"/>
      <c r="E1356" s="5"/>
      <c r="F1356" s="5"/>
      <c r="G1356" s="6" t="str">
        <f>IF(D1356="","",IF(ISERROR(VLOOKUP($J1356,Parameter!$A$7:$D$93,4,FALSE))=TRUE,"NV",VLOOKUP($J1356,Parameter!$A$7:$D$93,4,FALSE)))</f>
        <v/>
      </c>
      <c r="H1356" s="16">
        <f t="shared" si="106"/>
        <v>124</v>
      </c>
      <c r="I1356" s="8" t="str">
        <f t="shared" si="107"/>
        <v>AK_E</v>
      </c>
      <c r="J1356" s="8" t="str">
        <f t="shared" si="108"/>
        <v>__AK_E</v>
      </c>
      <c r="K1356" s="17" t="str">
        <f t="shared" si="109"/>
        <v>7: 61-</v>
      </c>
    </row>
    <row r="1357" spans="1:11" x14ac:dyDescent="0.3">
      <c r="A1357" s="15">
        <f t="shared" si="110"/>
        <v>1354</v>
      </c>
      <c r="B1357" s="3"/>
      <c r="C1357" s="3"/>
      <c r="D1357" s="4"/>
      <c r="E1357" s="5"/>
      <c r="F1357" s="5"/>
      <c r="G1357" s="6" t="str">
        <f>IF(D1357="","",IF(ISERROR(VLOOKUP($J1357,Parameter!$A$7:$D$93,4,FALSE))=TRUE,"NV",VLOOKUP($J1357,Parameter!$A$7:$D$93,4,FALSE)))</f>
        <v/>
      </c>
      <c r="H1357" s="16">
        <f t="shared" si="106"/>
        <v>124</v>
      </c>
      <c r="I1357" s="8" t="str">
        <f t="shared" si="107"/>
        <v>AK_E</v>
      </c>
      <c r="J1357" s="8" t="str">
        <f t="shared" si="108"/>
        <v>__AK_E</v>
      </c>
      <c r="K1357" s="17" t="str">
        <f t="shared" si="109"/>
        <v>7: 61-</v>
      </c>
    </row>
    <row r="1358" spans="1:11" x14ac:dyDescent="0.3">
      <c r="A1358" s="15">
        <f t="shared" si="110"/>
        <v>1355</v>
      </c>
      <c r="B1358" s="3"/>
      <c r="C1358" s="3"/>
      <c r="D1358" s="4"/>
      <c r="E1358" s="5"/>
      <c r="F1358" s="5"/>
      <c r="G1358" s="6" t="str">
        <f>IF(D1358="","",IF(ISERROR(VLOOKUP($J1358,Parameter!$A$7:$D$93,4,FALSE))=TRUE,"NV",VLOOKUP($J1358,Parameter!$A$7:$D$93,4,FALSE)))</f>
        <v/>
      </c>
      <c r="H1358" s="16">
        <f t="shared" si="106"/>
        <v>124</v>
      </c>
      <c r="I1358" s="8" t="str">
        <f t="shared" si="107"/>
        <v>AK_E</v>
      </c>
      <c r="J1358" s="8" t="str">
        <f t="shared" si="108"/>
        <v>__AK_E</v>
      </c>
      <c r="K1358" s="17" t="str">
        <f t="shared" si="109"/>
        <v>7: 61-</v>
      </c>
    </row>
    <row r="1359" spans="1:11" x14ac:dyDescent="0.3">
      <c r="A1359" s="15">
        <f t="shared" si="110"/>
        <v>1356</v>
      </c>
      <c r="B1359" s="3"/>
      <c r="C1359" s="3"/>
      <c r="D1359" s="4"/>
      <c r="E1359" s="5"/>
      <c r="F1359" s="5"/>
      <c r="G1359" s="6" t="str">
        <f>IF(D1359="","",IF(ISERROR(VLOOKUP($J1359,Parameter!$A$7:$D$93,4,FALSE))=TRUE,"NV",VLOOKUP($J1359,Parameter!$A$7:$D$93,4,FALSE)))</f>
        <v/>
      </c>
      <c r="H1359" s="16">
        <f t="shared" si="106"/>
        <v>124</v>
      </c>
      <c r="I1359" s="8" t="str">
        <f t="shared" si="107"/>
        <v>AK_E</v>
      </c>
      <c r="J1359" s="8" t="str">
        <f t="shared" si="108"/>
        <v>__AK_E</v>
      </c>
      <c r="K1359" s="17" t="str">
        <f t="shared" si="109"/>
        <v>7: 61-</v>
      </c>
    </row>
    <row r="1360" spans="1:11" x14ac:dyDescent="0.3">
      <c r="A1360" s="15">
        <f t="shared" si="110"/>
        <v>1357</v>
      </c>
      <c r="B1360" s="3"/>
      <c r="C1360" s="3"/>
      <c r="D1360" s="4"/>
      <c r="E1360" s="5"/>
      <c r="F1360" s="5"/>
      <c r="G1360" s="6" t="str">
        <f>IF(D1360="","",IF(ISERROR(VLOOKUP($J1360,Parameter!$A$7:$D$93,4,FALSE))=TRUE,"NV",VLOOKUP($J1360,Parameter!$A$7:$D$93,4,FALSE)))</f>
        <v/>
      </c>
      <c r="H1360" s="16">
        <f t="shared" si="106"/>
        <v>124</v>
      </c>
      <c r="I1360" s="8" t="str">
        <f t="shared" si="107"/>
        <v>AK_E</v>
      </c>
      <c r="J1360" s="8" t="str">
        <f t="shared" si="108"/>
        <v>__AK_E</v>
      </c>
      <c r="K1360" s="17" t="str">
        <f t="shared" si="109"/>
        <v>7: 61-</v>
      </c>
    </row>
    <row r="1361" spans="1:11" x14ac:dyDescent="0.3">
      <c r="A1361" s="15">
        <f t="shared" si="110"/>
        <v>1358</v>
      </c>
      <c r="B1361" s="3"/>
      <c r="C1361" s="3"/>
      <c r="D1361" s="4"/>
      <c r="E1361" s="5"/>
      <c r="F1361" s="5"/>
      <c r="G1361" s="6" t="str">
        <f>IF(D1361="","",IF(ISERROR(VLOOKUP($J1361,Parameter!$A$7:$D$93,4,FALSE))=TRUE,"NV",VLOOKUP($J1361,Parameter!$A$7:$D$93,4,FALSE)))</f>
        <v/>
      </c>
      <c r="H1361" s="16">
        <f t="shared" si="106"/>
        <v>124</v>
      </c>
      <c r="I1361" s="8" t="str">
        <f t="shared" si="107"/>
        <v>AK_E</v>
      </c>
      <c r="J1361" s="8" t="str">
        <f t="shared" si="108"/>
        <v>__AK_E</v>
      </c>
      <c r="K1361" s="17" t="str">
        <f t="shared" si="109"/>
        <v>7: 61-</v>
      </c>
    </row>
    <row r="1362" spans="1:11" x14ac:dyDescent="0.3">
      <c r="A1362" s="15">
        <f t="shared" si="110"/>
        <v>1359</v>
      </c>
      <c r="B1362" s="3"/>
      <c r="C1362" s="3"/>
      <c r="D1362" s="4"/>
      <c r="E1362" s="5"/>
      <c r="F1362" s="5"/>
      <c r="G1362" s="6" t="str">
        <f>IF(D1362="","",IF(ISERROR(VLOOKUP($J1362,Parameter!$A$7:$D$93,4,FALSE))=TRUE,"NV",VLOOKUP($J1362,Parameter!$A$7:$D$93,4,FALSE)))</f>
        <v/>
      </c>
      <c r="H1362" s="16">
        <f t="shared" si="106"/>
        <v>124</v>
      </c>
      <c r="I1362" s="8" t="str">
        <f t="shared" si="107"/>
        <v>AK_E</v>
      </c>
      <c r="J1362" s="8" t="str">
        <f t="shared" si="108"/>
        <v>__AK_E</v>
      </c>
      <c r="K1362" s="17" t="str">
        <f t="shared" si="109"/>
        <v>7: 61-</v>
      </c>
    </row>
    <row r="1363" spans="1:11" x14ac:dyDescent="0.3">
      <c r="A1363" s="15">
        <f t="shared" si="110"/>
        <v>1360</v>
      </c>
      <c r="B1363" s="3"/>
      <c r="C1363" s="3"/>
      <c r="D1363" s="4"/>
      <c r="E1363" s="5"/>
      <c r="F1363" s="5"/>
      <c r="G1363" s="6" t="str">
        <f>IF(D1363="","",IF(ISERROR(VLOOKUP($J1363,Parameter!$A$7:$D$93,4,FALSE))=TRUE,"NV",VLOOKUP($J1363,Parameter!$A$7:$D$93,4,FALSE)))</f>
        <v/>
      </c>
      <c r="H1363" s="16">
        <f t="shared" si="106"/>
        <v>124</v>
      </c>
      <c r="I1363" s="8" t="str">
        <f t="shared" si="107"/>
        <v>AK_E</v>
      </c>
      <c r="J1363" s="8" t="str">
        <f t="shared" si="108"/>
        <v>__AK_E</v>
      </c>
      <c r="K1363" s="17" t="str">
        <f t="shared" si="109"/>
        <v>7: 61-</v>
      </c>
    </row>
    <row r="1364" spans="1:11" x14ac:dyDescent="0.3">
      <c r="A1364" s="15">
        <f t="shared" si="110"/>
        <v>1361</v>
      </c>
      <c r="B1364" s="3"/>
      <c r="C1364" s="3"/>
      <c r="D1364" s="4"/>
      <c r="E1364" s="5"/>
      <c r="F1364" s="5"/>
      <c r="G1364" s="6" t="str">
        <f>IF(D1364="","",IF(ISERROR(VLOOKUP($J1364,Parameter!$A$7:$D$93,4,FALSE))=TRUE,"NV",VLOOKUP($J1364,Parameter!$A$7:$D$93,4,FALSE)))</f>
        <v/>
      </c>
      <c r="H1364" s="16">
        <f t="shared" si="106"/>
        <v>124</v>
      </c>
      <c r="I1364" s="8" t="str">
        <f t="shared" si="107"/>
        <v>AK_E</v>
      </c>
      <c r="J1364" s="8" t="str">
        <f t="shared" si="108"/>
        <v>__AK_E</v>
      </c>
      <c r="K1364" s="17" t="str">
        <f t="shared" si="109"/>
        <v>7: 61-</v>
      </c>
    </row>
    <row r="1365" spans="1:11" x14ac:dyDescent="0.3">
      <c r="A1365" s="15">
        <f t="shared" si="110"/>
        <v>1362</v>
      </c>
      <c r="B1365" s="3"/>
      <c r="C1365" s="3"/>
      <c r="D1365" s="4"/>
      <c r="E1365" s="5"/>
      <c r="F1365" s="5"/>
      <c r="G1365" s="6" t="str">
        <f>IF(D1365="","",IF(ISERROR(VLOOKUP($J1365,Parameter!$A$7:$D$93,4,FALSE))=TRUE,"NV",VLOOKUP($J1365,Parameter!$A$7:$D$93,4,FALSE)))</f>
        <v/>
      </c>
      <c r="H1365" s="16">
        <f t="shared" si="106"/>
        <v>124</v>
      </c>
      <c r="I1365" s="8" t="str">
        <f t="shared" si="107"/>
        <v>AK_E</v>
      </c>
      <c r="J1365" s="8" t="str">
        <f t="shared" si="108"/>
        <v>__AK_E</v>
      </c>
      <c r="K1365" s="17" t="str">
        <f t="shared" si="109"/>
        <v>7: 61-</v>
      </c>
    </row>
    <row r="1366" spans="1:11" x14ac:dyDescent="0.3">
      <c r="A1366" s="15">
        <f t="shared" si="110"/>
        <v>1363</v>
      </c>
      <c r="B1366" s="3"/>
      <c r="C1366" s="3"/>
      <c r="D1366" s="4"/>
      <c r="E1366" s="5"/>
      <c r="F1366" s="5"/>
      <c r="G1366" s="6" t="str">
        <f>IF(D1366="","",IF(ISERROR(VLOOKUP($J1366,Parameter!$A$7:$D$93,4,FALSE))=TRUE,"NV",VLOOKUP($J1366,Parameter!$A$7:$D$93,4,FALSE)))</f>
        <v/>
      </c>
      <c r="H1366" s="16">
        <f t="shared" si="106"/>
        <v>124</v>
      </c>
      <c r="I1366" s="8" t="str">
        <f t="shared" si="107"/>
        <v>AK_E</v>
      </c>
      <c r="J1366" s="8" t="str">
        <f t="shared" si="108"/>
        <v>__AK_E</v>
      </c>
      <c r="K1366" s="17" t="str">
        <f t="shared" si="109"/>
        <v>7: 61-</v>
      </c>
    </row>
    <row r="1367" spans="1:11" x14ac:dyDescent="0.3">
      <c r="A1367" s="15">
        <f t="shared" si="110"/>
        <v>1364</v>
      </c>
      <c r="B1367" s="3"/>
      <c r="C1367" s="3"/>
      <c r="D1367" s="4"/>
      <c r="E1367" s="5"/>
      <c r="F1367" s="5"/>
      <c r="G1367" s="6" t="str">
        <f>IF(D1367="","",IF(ISERROR(VLOOKUP($J1367,Parameter!$A$7:$D$93,4,FALSE))=TRUE,"NV",VLOOKUP($J1367,Parameter!$A$7:$D$93,4,FALSE)))</f>
        <v/>
      </c>
      <c r="H1367" s="16">
        <f t="shared" si="106"/>
        <v>124</v>
      </c>
      <c r="I1367" s="8" t="str">
        <f t="shared" si="107"/>
        <v>AK_E</v>
      </c>
      <c r="J1367" s="8" t="str">
        <f t="shared" si="108"/>
        <v>__AK_E</v>
      </c>
      <c r="K1367" s="17" t="str">
        <f t="shared" si="109"/>
        <v>7: 61-</v>
      </c>
    </row>
    <row r="1368" spans="1:11" x14ac:dyDescent="0.3">
      <c r="A1368" s="15">
        <f t="shared" si="110"/>
        <v>1365</v>
      </c>
      <c r="B1368" s="3"/>
      <c r="C1368" s="3"/>
      <c r="D1368" s="4"/>
      <c r="E1368" s="5"/>
      <c r="F1368" s="5"/>
      <c r="G1368" s="6" t="str">
        <f>IF(D1368="","",IF(ISERROR(VLOOKUP($J1368,Parameter!$A$7:$D$93,4,FALSE))=TRUE,"NV",VLOOKUP($J1368,Parameter!$A$7:$D$93,4,FALSE)))</f>
        <v/>
      </c>
      <c r="H1368" s="16">
        <f t="shared" si="106"/>
        <v>124</v>
      </c>
      <c r="I1368" s="8" t="str">
        <f t="shared" si="107"/>
        <v>AK_E</v>
      </c>
      <c r="J1368" s="8" t="str">
        <f t="shared" si="108"/>
        <v>__AK_E</v>
      </c>
      <c r="K1368" s="17" t="str">
        <f t="shared" si="109"/>
        <v>7: 61-</v>
      </c>
    </row>
    <row r="1369" spans="1:11" x14ac:dyDescent="0.3">
      <c r="A1369" s="15">
        <f t="shared" si="110"/>
        <v>1366</v>
      </c>
      <c r="B1369" s="3"/>
      <c r="C1369" s="3"/>
      <c r="D1369" s="4"/>
      <c r="E1369" s="5"/>
      <c r="F1369" s="5"/>
      <c r="G1369" s="6" t="str">
        <f>IF(D1369="","",IF(ISERROR(VLOOKUP($J1369,Parameter!$A$7:$D$93,4,FALSE))=TRUE,"NV",VLOOKUP($J1369,Parameter!$A$7:$D$93,4,FALSE)))</f>
        <v/>
      </c>
      <c r="H1369" s="16">
        <f t="shared" si="106"/>
        <v>124</v>
      </c>
      <c r="I1369" s="8" t="str">
        <f t="shared" si="107"/>
        <v>AK_E</v>
      </c>
      <c r="J1369" s="8" t="str">
        <f t="shared" si="108"/>
        <v>__AK_E</v>
      </c>
      <c r="K1369" s="17" t="str">
        <f t="shared" si="109"/>
        <v>7: 61-</v>
      </c>
    </row>
    <row r="1370" spans="1:11" x14ac:dyDescent="0.3">
      <c r="A1370" s="15">
        <f t="shared" si="110"/>
        <v>1367</v>
      </c>
      <c r="B1370" s="3"/>
      <c r="C1370" s="3"/>
      <c r="D1370" s="4"/>
      <c r="E1370" s="5"/>
      <c r="F1370" s="5"/>
      <c r="G1370" s="6" t="str">
        <f>IF(D1370="","",IF(ISERROR(VLOOKUP($J1370,Parameter!$A$7:$D$93,4,FALSE))=TRUE,"NV",VLOOKUP($J1370,Parameter!$A$7:$D$93,4,FALSE)))</f>
        <v/>
      </c>
      <c r="H1370" s="16">
        <f t="shared" si="106"/>
        <v>124</v>
      </c>
      <c r="I1370" s="8" t="str">
        <f t="shared" si="107"/>
        <v>AK_E</v>
      </c>
      <c r="J1370" s="8" t="str">
        <f t="shared" si="108"/>
        <v>__AK_E</v>
      </c>
      <c r="K1370" s="17" t="str">
        <f t="shared" si="109"/>
        <v>7: 61-</v>
      </c>
    </row>
    <row r="1371" spans="1:11" x14ac:dyDescent="0.3">
      <c r="A1371" s="15">
        <f t="shared" si="110"/>
        <v>1368</v>
      </c>
      <c r="B1371" s="3"/>
      <c r="C1371" s="3"/>
      <c r="D1371" s="4"/>
      <c r="E1371" s="5"/>
      <c r="F1371" s="5"/>
      <c r="G1371" s="6" t="str">
        <f>IF(D1371="","",IF(ISERROR(VLOOKUP($J1371,Parameter!$A$7:$D$93,4,FALSE))=TRUE,"NV",VLOOKUP($J1371,Parameter!$A$7:$D$93,4,FALSE)))</f>
        <v/>
      </c>
      <c r="H1371" s="16">
        <f t="shared" si="106"/>
        <v>124</v>
      </c>
      <c r="I1371" s="8" t="str">
        <f t="shared" si="107"/>
        <v>AK_E</v>
      </c>
      <c r="J1371" s="8" t="str">
        <f t="shared" si="108"/>
        <v>__AK_E</v>
      </c>
      <c r="K1371" s="17" t="str">
        <f t="shared" si="109"/>
        <v>7: 61-</v>
      </c>
    </row>
    <row r="1372" spans="1:11" x14ac:dyDescent="0.3">
      <c r="A1372" s="15">
        <f t="shared" si="110"/>
        <v>1369</v>
      </c>
      <c r="B1372" s="3"/>
      <c r="C1372" s="3"/>
      <c r="D1372" s="4"/>
      <c r="E1372" s="5"/>
      <c r="F1372" s="5"/>
      <c r="G1372" s="6" t="str">
        <f>IF(D1372="","",IF(ISERROR(VLOOKUP($J1372,Parameter!$A$7:$D$93,4,FALSE))=TRUE,"NV",VLOOKUP($J1372,Parameter!$A$7:$D$93,4,FALSE)))</f>
        <v/>
      </c>
      <c r="H1372" s="16">
        <f t="shared" si="106"/>
        <v>124</v>
      </c>
      <c r="I1372" s="8" t="str">
        <f t="shared" si="107"/>
        <v>AK_E</v>
      </c>
      <c r="J1372" s="8" t="str">
        <f t="shared" si="108"/>
        <v>__AK_E</v>
      </c>
      <c r="K1372" s="17" t="str">
        <f t="shared" si="109"/>
        <v>7: 61-</v>
      </c>
    </row>
    <row r="1373" spans="1:11" x14ac:dyDescent="0.3">
      <c r="A1373" s="15">
        <f t="shared" si="110"/>
        <v>1370</v>
      </c>
      <c r="B1373" s="3"/>
      <c r="C1373" s="3"/>
      <c r="D1373" s="4"/>
      <c r="E1373" s="5"/>
      <c r="F1373" s="5"/>
      <c r="G1373" s="6" t="str">
        <f>IF(D1373="","",IF(ISERROR(VLOOKUP($J1373,Parameter!$A$7:$D$93,4,FALSE))=TRUE,"NV",VLOOKUP($J1373,Parameter!$A$7:$D$93,4,FALSE)))</f>
        <v/>
      </c>
      <c r="H1373" s="16">
        <f t="shared" si="106"/>
        <v>124</v>
      </c>
      <c r="I1373" s="8" t="str">
        <f t="shared" si="107"/>
        <v>AK_E</v>
      </c>
      <c r="J1373" s="8" t="str">
        <f t="shared" si="108"/>
        <v>__AK_E</v>
      </c>
      <c r="K1373" s="17" t="str">
        <f t="shared" si="109"/>
        <v>7: 61-</v>
      </c>
    </row>
    <row r="1374" spans="1:11" x14ac:dyDescent="0.3">
      <c r="A1374" s="15">
        <f t="shared" si="110"/>
        <v>1371</v>
      </c>
      <c r="B1374" s="3"/>
      <c r="C1374" s="3"/>
      <c r="D1374" s="4"/>
      <c r="E1374" s="5"/>
      <c r="F1374" s="5"/>
      <c r="G1374" s="6" t="str">
        <f>IF(D1374="","",IF(ISERROR(VLOOKUP($J1374,Parameter!$A$7:$D$93,4,FALSE))=TRUE,"NV",VLOOKUP($J1374,Parameter!$A$7:$D$93,4,FALSE)))</f>
        <v/>
      </c>
      <c r="H1374" s="16">
        <f t="shared" si="106"/>
        <v>124</v>
      </c>
      <c r="I1374" s="8" t="str">
        <f t="shared" si="107"/>
        <v>AK_E</v>
      </c>
      <c r="J1374" s="8" t="str">
        <f t="shared" si="108"/>
        <v>__AK_E</v>
      </c>
      <c r="K1374" s="17" t="str">
        <f t="shared" si="109"/>
        <v>7: 61-</v>
      </c>
    </row>
    <row r="1375" spans="1:11" x14ac:dyDescent="0.3">
      <c r="A1375" s="15">
        <f t="shared" si="110"/>
        <v>1372</v>
      </c>
      <c r="B1375" s="3"/>
      <c r="C1375" s="3"/>
      <c r="D1375" s="4"/>
      <c r="E1375" s="5"/>
      <c r="F1375" s="5"/>
      <c r="G1375" s="6" t="str">
        <f>IF(D1375="","",IF(ISERROR(VLOOKUP($J1375,Parameter!$A$7:$D$93,4,FALSE))=TRUE,"NV",VLOOKUP($J1375,Parameter!$A$7:$D$93,4,FALSE)))</f>
        <v/>
      </c>
      <c r="H1375" s="16">
        <f t="shared" si="106"/>
        <v>124</v>
      </c>
      <c r="I1375" s="8" t="str">
        <f t="shared" si="107"/>
        <v>AK_E</v>
      </c>
      <c r="J1375" s="8" t="str">
        <f t="shared" si="108"/>
        <v>__AK_E</v>
      </c>
      <c r="K1375" s="17" t="str">
        <f t="shared" si="109"/>
        <v>7: 61-</v>
      </c>
    </row>
    <row r="1376" spans="1:11" x14ac:dyDescent="0.3">
      <c r="A1376" s="15">
        <f t="shared" si="110"/>
        <v>1373</v>
      </c>
      <c r="B1376" s="3"/>
      <c r="C1376" s="3"/>
      <c r="D1376" s="4"/>
      <c r="E1376" s="5"/>
      <c r="F1376" s="5"/>
      <c r="G1376" s="6" t="str">
        <f>IF(D1376="","",IF(ISERROR(VLOOKUP($J1376,Parameter!$A$7:$D$93,4,FALSE))=TRUE,"NV",VLOOKUP($J1376,Parameter!$A$7:$D$93,4,FALSE)))</f>
        <v/>
      </c>
      <c r="H1376" s="16">
        <f t="shared" si="106"/>
        <v>124</v>
      </c>
      <c r="I1376" s="8" t="str">
        <f t="shared" si="107"/>
        <v>AK_E</v>
      </c>
      <c r="J1376" s="8" t="str">
        <f t="shared" si="108"/>
        <v>__AK_E</v>
      </c>
      <c r="K1376" s="17" t="str">
        <f t="shared" si="109"/>
        <v>7: 61-</v>
      </c>
    </row>
    <row r="1377" spans="1:11" x14ac:dyDescent="0.3">
      <c r="A1377" s="15">
        <f t="shared" si="110"/>
        <v>1374</v>
      </c>
      <c r="B1377" s="3"/>
      <c r="C1377" s="3"/>
      <c r="D1377" s="4"/>
      <c r="E1377" s="5"/>
      <c r="F1377" s="5"/>
      <c r="G1377" s="6" t="str">
        <f>IF(D1377="","",IF(ISERROR(VLOOKUP($J1377,Parameter!$A$7:$D$93,4,FALSE))=TRUE,"NV",VLOOKUP($J1377,Parameter!$A$7:$D$93,4,FALSE)))</f>
        <v/>
      </c>
      <c r="H1377" s="16">
        <f t="shared" si="106"/>
        <v>124</v>
      </c>
      <c r="I1377" s="8" t="str">
        <f t="shared" si="107"/>
        <v>AK_E</v>
      </c>
      <c r="J1377" s="8" t="str">
        <f t="shared" si="108"/>
        <v>__AK_E</v>
      </c>
      <c r="K1377" s="17" t="str">
        <f t="shared" si="109"/>
        <v>7: 61-</v>
      </c>
    </row>
    <row r="1378" spans="1:11" x14ac:dyDescent="0.3">
      <c r="A1378" s="15">
        <f t="shared" si="110"/>
        <v>1375</v>
      </c>
      <c r="B1378" s="3"/>
      <c r="C1378" s="3"/>
      <c r="D1378" s="4"/>
      <c r="E1378" s="5"/>
      <c r="F1378" s="5"/>
      <c r="G1378" s="6" t="str">
        <f>IF(D1378="","",IF(ISERROR(VLOOKUP($J1378,Parameter!$A$7:$D$93,4,FALSE))=TRUE,"NV",VLOOKUP($J1378,Parameter!$A$7:$D$93,4,FALSE)))</f>
        <v/>
      </c>
      <c r="H1378" s="16">
        <f t="shared" si="106"/>
        <v>124</v>
      </c>
      <c r="I1378" s="8" t="str">
        <f t="shared" si="107"/>
        <v>AK_E</v>
      </c>
      <c r="J1378" s="8" t="str">
        <f t="shared" si="108"/>
        <v>__AK_E</v>
      </c>
      <c r="K1378" s="17" t="str">
        <f t="shared" si="109"/>
        <v>7: 61-</v>
      </c>
    </row>
    <row r="1379" spans="1:11" x14ac:dyDescent="0.3">
      <c r="A1379" s="15">
        <f t="shared" si="110"/>
        <v>1376</v>
      </c>
      <c r="B1379" s="3"/>
      <c r="C1379" s="3"/>
      <c r="D1379" s="4"/>
      <c r="E1379" s="5"/>
      <c r="F1379" s="5"/>
      <c r="G1379" s="6" t="str">
        <f>IF(D1379="","",IF(ISERROR(VLOOKUP($J1379,Parameter!$A$7:$D$93,4,FALSE))=TRUE,"NV",VLOOKUP($J1379,Parameter!$A$7:$D$93,4,FALSE)))</f>
        <v/>
      </c>
      <c r="H1379" s="16">
        <f t="shared" si="106"/>
        <v>124</v>
      </c>
      <c r="I1379" s="8" t="str">
        <f t="shared" si="107"/>
        <v>AK_E</v>
      </c>
      <c r="J1379" s="8" t="str">
        <f t="shared" si="108"/>
        <v>__AK_E</v>
      </c>
      <c r="K1379" s="17" t="str">
        <f t="shared" si="109"/>
        <v>7: 61-</v>
      </c>
    </row>
    <row r="1380" spans="1:11" x14ac:dyDescent="0.3">
      <c r="A1380" s="15">
        <f t="shared" si="110"/>
        <v>1377</v>
      </c>
      <c r="B1380" s="3"/>
      <c r="C1380" s="3"/>
      <c r="D1380" s="4"/>
      <c r="E1380" s="5"/>
      <c r="F1380" s="5"/>
      <c r="G1380" s="6" t="str">
        <f>IF(D1380="","",IF(ISERROR(VLOOKUP($J1380,Parameter!$A$7:$D$93,4,FALSE))=TRUE,"NV",VLOOKUP($J1380,Parameter!$A$7:$D$93,4,FALSE)))</f>
        <v/>
      </c>
      <c r="H1380" s="16">
        <f t="shared" si="106"/>
        <v>124</v>
      </c>
      <c r="I1380" s="8" t="str">
        <f t="shared" si="107"/>
        <v>AK_E</v>
      </c>
      <c r="J1380" s="8" t="str">
        <f t="shared" si="108"/>
        <v>__AK_E</v>
      </c>
      <c r="K1380" s="17" t="str">
        <f t="shared" si="109"/>
        <v>7: 61-</v>
      </c>
    </row>
    <row r="1381" spans="1:11" x14ac:dyDescent="0.3">
      <c r="A1381" s="15">
        <f t="shared" si="110"/>
        <v>1378</v>
      </c>
      <c r="B1381" s="3"/>
      <c r="C1381" s="3"/>
      <c r="D1381" s="4"/>
      <c r="E1381" s="5"/>
      <c r="F1381" s="5"/>
      <c r="G1381" s="6" t="str">
        <f>IF(D1381="","",IF(ISERROR(VLOOKUP($J1381,Parameter!$A$7:$D$93,4,FALSE))=TRUE,"NV",VLOOKUP($J1381,Parameter!$A$7:$D$93,4,FALSE)))</f>
        <v/>
      </c>
      <c r="H1381" s="16">
        <f t="shared" si="106"/>
        <v>124</v>
      </c>
      <c r="I1381" s="8" t="str">
        <f t="shared" si="107"/>
        <v>AK_E</v>
      </c>
      <c r="J1381" s="8" t="str">
        <f t="shared" si="108"/>
        <v>__AK_E</v>
      </c>
      <c r="K1381" s="17" t="str">
        <f t="shared" si="109"/>
        <v>7: 61-</v>
      </c>
    </row>
    <row r="1382" spans="1:11" x14ac:dyDescent="0.3">
      <c r="A1382" s="15">
        <f t="shared" si="110"/>
        <v>1379</v>
      </c>
      <c r="B1382" s="3"/>
      <c r="C1382" s="3"/>
      <c r="D1382" s="4"/>
      <c r="E1382" s="5"/>
      <c r="F1382" s="5"/>
      <c r="G1382" s="6" t="str">
        <f>IF(D1382="","",IF(ISERROR(VLOOKUP($J1382,Parameter!$A$7:$D$93,4,FALSE))=TRUE,"NV",VLOOKUP($J1382,Parameter!$A$7:$D$93,4,FALSE)))</f>
        <v/>
      </c>
      <c r="H1382" s="16">
        <f t="shared" si="106"/>
        <v>124</v>
      </c>
      <c r="I1382" s="8" t="str">
        <f t="shared" si="107"/>
        <v>AK_E</v>
      </c>
      <c r="J1382" s="8" t="str">
        <f t="shared" si="108"/>
        <v>__AK_E</v>
      </c>
      <c r="K1382" s="17" t="str">
        <f t="shared" si="109"/>
        <v>7: 61-</v>
      </c>
    </row>
    <row r="1383" spans="1:11" x14ac:dyDescent="0.3">
      <c r="A1383" s="15">
        <f t="shared" si="110"/>
        <v>1380</v>
      </c>
      <c r="B1383" s="3"/>
      <c r="C1383" s="3"/>
      <c r="D1383" s="4"/>
      <c r="E1383" s="5"/>
      <c r="F1383" s="5"/>
      <c r="G1383" s="6" t="str">
        <f>IF(D1383="","",IF(ISERROR(VLOOKUP($J1383,Parameter!$A$7:$D$93,4,FALSE))=TRUE,"NV",VLOOKUP($J1383,Parameter!$A$7:$D$93,4,FALSE)))</f>
        <v/>
      </c>
      <c r="H1383" s="16">
        <f t="shared" si="106"/>
        <v>124</v>
      </c>
      <c r="I1383" s="8" t="str">
        <f t="shared" si="107"/>
        <v>AK_E</v>
      </c>
      <c r="J1383" s="8" t="str">
        <f t="shared" si="108"/>
        <v>__AK_E</v>
      </c>
      <c r="K1383" s="17" t="str">
        <f t="shared" si="109"/>
        <v>7: 61-</v>
      </c>
    </row>
    <row r="1384" spans="1:11" x14ac:dyDescent="0.3">
      <c r="A1384" s="15">
        <f t="shared" si="110"/>
        <v>1381</v>
      </c>
      <c r="B1384" s="3"/>
      <c r="C1384" s="3"/>
      <c r="D1384" s="4"/>
      <c r="E1384" s="5"/>
      <c r="F1384" s="5"/>
      <c r="G1384" s="6" t="str">
        <f>IF(D1384="","",IF(ISERROR(VLOOKUP($J1384,Parameter!$A$7:$D$93,4,FALSE))=TRUE,"NV",VLOOKUP($J1384,Parameter!$A$7:$D$93,4,FALSE)))</f>
        <v/>
      </c>
      <c r="H1384" s="16">
        <f t="shared" si="106"/>
        <v>124</v>
      </c>
      <c r="I1384" s="8" t="str">
        <f t="shared" si="107"/>
        <v>AK_E</v>
      </c>
      <c r="J1384" s="8" t="str">
        <f t="shared" si="108"/>
        <v>__AK_E</v>
      </c>
      <c r="K1384" s="17" t="str">
        <f t="shared" si="109"/>
        <v>7: 61-</v>
      </c>
    </row>
    <row r="1385" spans="1:11" x14ac:dyDescent="0.3">
      <c r="A1385" s="15">
        <f t="shared" si="110"/>
        <v>1382</v>
      </c>
      <c r="B1385" s="3"/>
      <c r="C1385" s="3"/>
      <c r="D1385" s="4"/>
      <c r="E1385" s="5"/>
      <c r="F1385" s="5"/>
      <c r="G1385" s="6" t="str">
        <f>IF(D1385="","",IF(ISERROR(VLOOKUP($J1385,Parameter!$A$7:$D$93,4,FALSE))=TRUE,"NV",VLOOKUP($J1385,Parameter!$A$7:$D$93,4,FALSE)))</f>
        <v/>
      </c>
      <c r="H1385" s="16">
        <f t="shared" si="106"/>
        <v>124</v>
      </c>
      <c r="I1385" s="8" t="str">
        <f t="shared" si="107"/>
        <v>AK_E</v>
      </c>
      <c r="J1385" s="8" t="str">
        <f t="shared" si="108"/>
        <v>__AK_E</v>
      </c>
      <c r="K1385" s="17" t="str">
        <f t="shared" si="109"/>
        <v>7: 61-</v>
      </c>
    </row>
    <row r="1386" spans="1:11" x14ac:dyDescent="0.3">
      <c r="A1386" s="15">
        <f t="shared" si="110"/>
        <v>1383</v>
      </c>
      <c r="B1386" s="3"/>
      <c r="C1386" s="3"/>
      <c r="D1386" s="4"/>
      <c r="E1386" s="5"/>
      <c r="F1386" s="5"/>
      <c r="G1386" s="6" t="str">
        <f>IF(D1386="","",IF(ISERROR(VLOOKUP($J1386,Parameter!$A$7:$D$93,4,FALSE))=TRUE,"NV",VLOOKUP($J1386,Parameter!$A$7:$D$93,4,FALSE)))</f>
        <v/>
      </c>
      <c r="H1386" s="16">
        <f t="shared" si="106"/>
        <v>124</v>
      </c>
      <c r="I1386" s="8" t="str">
        <f t="shared" si="107"/>
        <v>AK_E</v>
      </c>
      <c r="J1386" s="8" t="str">
        <f t="shared" si="108"/>
        <v>__AK_E</v>
      </c>
      <c r="K1386" s="17" t="str">
        <f t="shared" si="109"/>
        <v>7: 61-</v>
      </c>
    </row>
    <row r="1387" spans="1:11" x14ac:dyDescent="0.3">
      <c r="A1387" s="15">
        <f t="shared" si="110"/>
        <v>1384</v>
      </c>
      <c r="B1387" s="3"/>
      <c r="C1387" s="3"/>
      <c r="D1387" s="4"/>
      <c r="E1387" s="5"/>
      <c r="F1387" s="5"/>
      <c r="G1387" s="6" t="str">
        <f>IF(D1387="","",IF(ISERROR(VLOOKUP($J1387,Parameter!$A$7:$D$93,4,FALSE))=TRUE,"NV",VLOOKUP($J1387,Parameter!$A$7:$D$93,4,FALSE)))</f>
        <v/>
      </c>
      <c r="H1387" s="16">
        <f t="shared" si="106"/>
        <v>124</v>
      </c>
      <c r="I1387" s="8" t="str">
        <f t="shared" si="107"/>
        <v>AK_E</v>
      </c>
      <c r="J1387" s="8" t="str">
        <f t="shared" si="108"/>
        <v>__AK_E</v>
      </c>
      <c r="K1387" s="17" t="str">
        <f t="shared" si="109"/>
        <v>7: 61-</v>
      </c>
    </row>
    <row r="1388" spans="1:11" x14ac:dyDescent="0.3">
      <c r="A1388" s="15">
        <f t="shared" si="110"/>
        <v>1385</v>
      </c>
      <c r="B1388" s="3"/>
      <c r="C1388" s="3"/>
      <c r="D1388" s="4"/>
      <c r="E1388" s="5"/>
      <c r="F1388" s="5"/>
      <c r="G1388" s="6" t="str">
        <f>IF(D1388="","",IF(ISERROR(VLOOKUP($J1388,Parameter!$A$7:$D$93,4,FALSE))=TRUE,"NV",VLOOKUP($J1388,Parameter!$A$7:$D$93,4,FALSE)))</f>
        <v/>
      </c>
      <c r="H1388" s="16">
        <f t="shared" si="106"/>
        <v>124</v>
      </c>
      <c r="I1388" s="8" t="str">
        <f t="shared" si="107"/>
        <v>AK_E</v>
      </c>
      <c r="J1388" s="8" t="str">
        <f t="shared" si="108"/>
        <v>__AK_E</v>
      </c>
      <c r="K1388" s="17" t="str">
        <f t="shared" si="109"/>
        <v>7: 61-</v>
      </c>
    </row>
    <row r="1389" spans="1:11" x14ac:dyDescent="0.3">
      <c r="A1389" s="15">
        <f t="shared" si="110"/>
        <v>1386</v>
      </c>
      <c r="B1389" s="3"/>
      <c r="C1389" s="3"/>
      <c r="D1389" s="4"/>
      <c r="E1389" s="5"/>
      <c r="F1389" s="5"/>
      <c r="G1389" s="6" t="str">
        <f>IF(D1389="","",IF(ISERROR(VLOOKUP($J1389,Parameter!$A$7:$D$93,4,FALSE))=TRUE,"NV",VLOOKUP($J1389,Parameter!$A$7:$D$93,4,FALSE)))</f>
        <v/>
      </c>
      <c r="H1389" s="16">
        <f t="shared" si="106"/>
        <v>124</v>
      </c>
      <c r="I1389" s="8" t="str">
        <f t="shared" si="107"/>
        <v>AK_E</v>
      </c>
      <c r="J1389" s="8" t="str">
        <f t="shared" si="108"/>
        <v>__AK_E</v>
      </c>
      <c r="K1389" s="17" t="str">
        <f t="shared" si="109"/>
        <v>7: 61-</v>
      </c>
    </row>
    <row r="1390" spans="1:11" x14ac:dyDescent="0.3">
      <c r="A1390" s="15">
        <f t="shared" si="110"/>
        <v>1387</v>
      </c>
      <c r="B1390" s="3"/>
      <c r="C1390" s="3"/>
      <c r="D1390" s="4"/>
      <c r="E1390" s="5"/>
      <c r="F1390" s="5"/>
      <c r="G1390" s="6" t="str">
        <f>IF(D1390="","",IF(ISERROR(VLOOKUP($J1390,Parameter!$A$7:$D$93,4,FALSE))=TRUE,"NV",VLOOKUP($J1390,Parameter!$A$7:$D$93,4,FALSE)))</f>
        <v/>
      </c>
      <c r="H1390" s="16">
        <f t="shared" si="106"/>
        <v>124</v>
      </c>
      <c r="I1390" s="8" t="str">
        <f t="shared" si="107"/>
        <v>AK_E</v>
      </c>
      <c r="J1390" s="8" t="str">
        <f t="shared" si="108"/>
        <v>__AK_E</v>
      </c>
      <c r="K1390" s="17" t="str">
        <f t="shared" si="109"/>
        <v>7: 61-</v>
      </c>
    </row>
    <row r="1391" spans="1:11" x14ac:dyDescent="0.3">
      <c r="A1391" s="15">
        <f t="shared" si="110"/>
        <v>1388</v>
      </c>
      <c r="B1391" s="3"/>
      <c r="C1391" s="3"/>
      <c r="D1391" s="4"/>
      <c r="E1391" s="5"/>
      <c r="F1391" s="5"/>
      <c r="G1391" s="6" t="str">
        <f>IF(D1391="","",IF(ISERROR(VLOOKUP($J1391,Parameter!$A$7:$D$93,4,FALSE))=TRUE,"NV",VLOOKUP($J1391,Parameter!$A$7:$D$93,4,FALSE)))</f>
        <v/>
      </c>
      <c r="H1391" s="16">
        <f t="shared" si="106"/>
        <v>124</v>
      </c>
      <c r="I1391" s="8" t="str">
        <f t="shared" si="107"/>
        <v>AK_E</v>
      </c>
      <c r="J1391" s="8" t="str">
        <f t="shared" si="108"/>
        <v>__AK_E</v>
      </c>
      <c r="K1391" s="17" t="str">
        <f t="shared" si="109"/>
        <v>7: 61-</v>
      </c>
    </row>
    <row r="1392" spans="1:11" x14ac:dyDescent="0.3">
      <c r="A1392" s="15">
        <f t="shared" si="110"/>
        <v>1389</v>
      </c>
      <c r="B1392" s="3"/>
      <c r="C1392" s="3"/>
      <c r="D1392" s="4"/>
      <c r="E1392" s="5"/>
      <c r="F1392" s="5"/>
      <c r="G1392" s="6" t="str">
        <f>IF(D1392="","",IF(ISERROR(VLOOKUP($J1392,Parameter!$A$7:$D$93,4,FALSE))=TRUE,"NV",VLOOKUP($J1392,Parameter!$A$7:$D$93,4,FALSE)))</f>
        <v/>
      </c>
      <c r="H1392" s="16">
        <f t="shared" si="106"/>
        <v>124</v>
      </c>
      <c r="I1392" s="8" t="str">
        <f t="shared" si="107"/>
        <v>AK_E</v>
      </c>
      <c r="J1392" s="8" t="str">
        <f t="shared" si="108"/>
        <v>__AK_E</v>
      </c>
      <c r="K1392" s="17" t="str">
        <f t="shared" si="109"/>
        <v>7: 61-</v>
      </c>
    </row>
    <row r="1393" spans="1:11" x14ac:dyDescent="0.3">
      <c r="A1393" s="15">
        <f t="shared" si="110"/>
        <v>1390</v>
      </c>
      <c r="B1393" s="3"/>
      <c r="C1393" s="3"/>
      <c r="D1393" s="4"/>
      <c r="E1393" s="5"/>
      <c r="F1393" s="5"/>
      <c r="G1393" s="6" t="str">
        <f>IF(D1393="","",IF(ISERROR(VLOOKUP($J1393,Parameter!$A$7:$D$93,4,FALSE))=TRUE,"NV",VLOOKUP($J1393,Parameter!$A$7:$D$93,4,FALSE)))</f>
        <v/>
      </c>
      <c r="H1393" s="16">
        <f t="shared" si="106"/>
        <v>124</v>
      </c>
      <c r="I1393" s="8" t="str">
        <f t="shared" si="107"/>
        <v>AK_E</v>
      </c>
      <c r="J1393" s="8" t="str">
        <f t="shared" si="108"/>
        <v>__AK_E</v>
      </c>
      <c r="K1393" s="17" t="str">
        <f t="shared" si="109"/>
        <v>7: 61-</v>
      </c>
    </row>
    <row r="1394" spans="1:11" x14ac:dyDescent="0.3">
      <c r="A1394" s="15">
        <f t="shared" si="110"/>
        <v>1391</v>
      </c>
      <c r="B1394" s="3"/>
      <c r="C1394" s="3"/>
      <c r="D1394" s="4"/>
      <c r="E1394" s="5"/>
      <c r="F1394" s="5"/>
      <c r="G1394" s="6" t="str">
        <f>IF(D1394="","",IF(ISERROR(VLOOKUP($J1394,Parameter!$A$7:$D$93,4,FALSE))=TRUE,"NV",VLOOKUP($J1394,Parameter!$A$7:$D$93,4,FALSE)))</f>
        <v/>
      </c>
      <c r="H1394" s="16">
        <f t="shared" si="106"/>
        <v>124</v>
      </c>
      <c r="I1394" s="8" t="str">
        <f t="shared" si="107"/>
        <v>AK_E</v>
      </c>
      <c r="J1394" s="8" t="str">
        <f t="shared" si="108"/>
        <v>__AK_E</v>
      </c>
      <c r="K1394" s="17" t="str">
        <f t="shared" si="109"/>
        <v>7: 61-</v>
      </c>
    </row>
    <row r="1395" spans="1:11" x14ac:dyDescent="0.3">
      <c r="A1395" s="15">
        <f t="shared" si="110"/>
        <v>1392</v>
      </c>
      <c r="B1395" s="3"/>
      <c r="C1395" s="3"/>
      <c r="D1395" s="4"/>
      <c r="E1395" s="5"/>
      <c r="F1395" s="5"/>
      <c r="G1395" s="6" t="str">
        <f>IF(D1395="","",IF(ISERROR(VLOOKUP($J1395,Parameter!$A$7:$D$93,4,FALSE))=TRUE,"NV",VLOOKUP($J1395,Parameter!$A$7:$D$93,4,FALSE)))</f>
        <v/>
      </c>
      <c r="H1395" s="16">
        <f t="shared" si="106"/>
        <v>124</v>
      </c>
      <c r="I1395" s="8" t="str">
        <f t="shared" si="107"/>
        <v>AK_E</v>
      </c>
      <c r="J1395" s="8" t="str">
        <f t="shared" si="108"/>
        <v>__AK_E</v>
      </c>
      <c r="K1395" s="17" t="str">
        <f t="shared" si="109"/>
        <v>7: 61-</v>
      </c>
    </row>
    <row r="1396" spans="1:11" x14ac:dyDescent="0.3">
      <c r="A1396" s="15">
        <f t="shared" si="110"/>
        <v>1393</v>
      </c>
      <c r="B1396" s="3"/>
      <c r="C1396" s="3"/>
      <c r="D1396" s="4"/>
      <c r="E1396" s="5"/>
      <c r="F1396" s="5"/>
      <c r="G1396" s="6" t="str">
        <f>IF(D1396="","",IF(ISERROR(VLOOKUP($J1396,Parameter!$A$7:$D$93,4,FALSE))=TRUE,"NV",VLOOKUP($J1396,Parameter!$A$7:$D$93,4,FALSE)))</f>
        <v/>
      </c>
      <c r="H1396" s="16">
        <f t="shared" si="106"/>
        <v>124</v>
      </c>
      <c r="I1396" s="8" t="str">
        <f t="shared" si="107"/>
        <v>AK_E</v>
      </c>
      <c r="J1396" s="8" t="str">
        <f t="shared" si="108"/>
        <v>__AK_E</v>
      </c>
      <c r="K1396" s="17" t="str">
        <f t="shared" si="109"/>
        <v>7: 61-</v>
      </c>
    </row>
    <row r="1397" spans="1:11" x14ac:dyDescent="0.3">
      <c r="A1397" s="15">
        <f t="shared" si="110"/>
        <v>1394</v>
      </c>
      <c r="B1397" s="3"/>
      <c r="C1397" s="3"/>
      <c r="D1397" s="4"/>
      <c r="E1397" s="5"/>
      <c r="F1397" s="5"/>
      <c r="G1397" s="6" t="str">
        <f>IF(D1397="","",IF(ISERROR(VLOOKUP($J1397,Parameter!$A$7:$D$93,4,FALSE))=TRUE,"NV",VLOOKUP($J1397,Parameter!$A$7:$D$93,4,FALSE)))</f>
        <v/>
      </c>
      <c r="H1397" s="16">
        <f t="shared" si="106"/>
        <v>124</v>
      </c>
      <c r="I1397" s="8" t="str">
        <f t="shared" si="107"/>
        <v>AK_E</v>
      </c>
      <c r="J1397" s="8" t="str">
        <f t="shared" si="108"/>
        <v>__AK_E</v>
      </c>
      <c r="K1397" s="17" t="str">
        <f t="shared" si="109"/>
        <v>7: 61-</v>
      </c>
    </row>
    <row r="1398" spans="1:11" x14ac:dyDescent="0.3">
      <c r="A1398" s="15">
        <f t="shared" si="110"/>
        <v>1395</v>
      </c>
      <c r="B1398" s="3"/>
      <c r="C1398" s="3"/>
      <c r="D1398" s="4"/>
      <c r="E1398" s="5"/>
      <c r="F1398" s="5"/>
      <c r="G1398" s="6" t="str">
        <f>IF(D1398="","",IF(ISERROR(VLOOKUP($J1398,Parameter!$A$7:$D$93,4,FALSE))=TRUE,"NV",VLOOKUP($J1398,Parameter!$A$7:$D$93,4,FALSE)))</f>
        <v/>
      </c>
      <c r="H1398" s="16">
        <f t="shared" si="106"/>
        <v>124</v>
      </c>
      <c r="I1398" s="8" t="str">
        <f t="shared" si="107"/>
        <v>AK_E</v>
      </c>
      <c r="J1398" s="8" t="str">
        <f t="shared" si="108"/>
        <v>__AK_E</v>
      </c>
      <c r="K1398" s="17" t="str">
        <f t="shared" si="109"/>
        <v>7: 61-</v>
      </c>
    </row>
    <row r="1399" spans="1:11" x14ac:dyDescent="0.3">
      <c r="A1399" s="15">
        <f t="shared" si="110"/>
        <v>1396</v>
      </c>
      <c r="B1399" s="3"/>
      <c r="C1399" s="3"/>
      <c r="D1399" s="4"/>
      <c r="E1399" s="5"/>
      <c r="F1399" s="5"/>
      <c r="G1399" s="6" t="str">
        <f>IF(D1399="","",IF(ISERROR(VLOOKUP($J1399,Parameter!$A$7:$D$93,4,FALSE))=TRUE,"NV",VLOOKUP($J1399,Parameter!$A$7:$D$93,4,FALSE)))</f>
        <v/>
      </c>
      <c r="H1399" s="16">
        <f t="shared" si="106"/>
        <v>124</v>
      </c>
      <c r="I1399" s="8" t="str">
        <f t="shared" si="107"/>
        <v>AK_E</v>
      </c>
      <c r="J1399" s="8" t="str">
        <f t="shared" si="108"/>
        <v>__AK_E</v>
      </c>
      <c r="K1399" s="17" t="str">
        <f t="shared" si="109"/>
        <v>7: 61-</v>
      </c>
    </row>
    <row r="1400" spans="1:11" x14ac:dyDescent="0.3">
      <c r="A1400" s="15">
        <f t="shared" si="110"/>
        <v>1397</v>
      </c>
      <c r="B1400" s="3"/>
      <c r="C1400" s="3"/>
      <c r="D1400" s="4"/>
      <c r="E1400" s="5"/>
      <c r="F1400" s="5"/>
      <c r="G1400" s="6" t="str">
        <f>IF(D1400="","",IF(ISERROR(VLOOKUP($J1400,Parameter!$A$7:$D$93,4,FALSE))=TRUE,"NV",VLOOKUP($J1400,Parameter!$A$7:$D$93,4,FALSE)))</f>
        <v/>
      </c>
      <c r="H1400" s="16">
        <f t="shared" si="106"/>
        <v>124</v>
      </c>
      <c r="I1400" s="8" t="str">
        <f t="shared" si="107"/>
        <v>AK_E</v>
      </c>
      <c r="J1400" s="8" t="str">
        <f t="shared" si="108"/>
        <v>__AK_E</v>
      </c>
      <c r="K1400" s="17" t="str">
        <f t="shared" si="109"/>
        <v>7: 61-</v>
      </c>
    </row>
    <row r="1401" spans="1:11" x14ac:dyDescent="0.3">
      <c r="A1401" s="15">
        <f t="shared" si="110"/>
        <v>1398</v>
      </c>
      <c r="B1401" s="3"/>
      <c r="C1401" s="3"/>
      <c r="D1401" s="4"/>
      <c r="E1401" s="5"/>
      <c r="F1401" s="5"/>
      <c r="G1401" s="6" t="str">
        <f>IF(D1401="","",IF(ISERROR(VLOOKUP($J1401,Parameter!$A$7:$D$93,4,FALSE))=TRUE,"NV",VLOOKUP($J1401,Parameter!$A$7:$D$93,4,FALSE)))</f>
        <v/>
      </c>
      <c r="H1401" s="16">
        <f t="shared" si="106"/>
        <v>124</v>
      </c>
      <c r="I1401" s="8" t="str">
        <f t="shared" si="107"/>
        <v>AK_E</v>
      </c>
      <c r="J1401" s="8" t="str">
        <f t="shared" si="108"/>
        <v>__AK_E</v>
      </c>
      <c r="K1401" s="17" t="str">
        <f t="shared" si="109"/>
        <v>7: 61-</v>
      </c>
    </row>
    <row r="1402" spans="1:11" x14ac:dyDescent="0.3">
      <c r="A1402" s="15">
        <f t="shared" si="110"/>
        <v>1399</v>
      </c>
      <c r="B1402" s="3"/>
      <c r="C1402" s="3"/>
      <c r="D1402" s="4"/>
      <c r="E1402" s="5"/>
      <c r="F1402" s="5"/>
      <c r="G1402" s="6" t="str">
        <f>IF(D1402="","",IF(ISERROR(VLOOKUP($J1402,Parameter!$A$7:$D$93,4,FALSE))=TRUE,"NV",VLOOKUP($J1402,Parameter!$A$7:$D$93,4,FALSE)))</f>
        <v/>
      </c>
      <c r="H1402" s="16">
        <f t="shared" si="106"/>
        <v>124</v>
      </c>
      <c r="I1402" s="8" t="str">
        <f t="shared" si="107"/>
        <v>AK_E</v>
      </c>
      <c r="J1402" s="8" t="str">
        <f t="shared" si="108"/>
        <v>__AK_E</v>
      </c>
      <c r="K1402" s="17" t="str">
        <f t="shared" si="109"/>
        <v>7: 61-</v>
      </c>
    </row>
    <row r="1403" spans="1:11" x14ac:dyDescent="0.3">
      <c r="A1403" s="15">
        <f t="shared" si="110"/>
        <v>1400</v>
      </c>
      <c r="B1403" s="3"/>
      <c r="C1403" s="3"/>
      <c r="D1403" s="4"/>
      <c r="E1403" s="5"/>
      <c r="F1403" s="5"/>
      <c r="G1403" s="6" t="str">
        <f>IF(D1403="","",IF(ISERROR(VLOOKUP($J1403,Parameter!$A$7:$D$93,4,FALSE))=TRUE,"NV",VLOOKUP($J1403,Parameter!$A$7:$D$93,4,FALSE)))</f>
        <v/>
      </c>
      <c r="H1403" s="16">
        <f t="shared" si="106"/>
        <v>124</v>
      </c>
      <c r="I1403" s="8" t="str">
        <f t="shared" si="107"/>
        <v>AK_E</v>
      </c>
      <c r="J1403" s="8" t="str">
        <f t="shared" si="108"/>
        <v>__AK_E</v>
      </c>
      <c r="K1403" s="17" t="str">
        <f t="shared" si="109"/>
        <v>7: 61-</v>
      </c>
    </row>
    <row r="1404" spans="1:11" x14ac:dyDescent="0.3">
      <c r="A1404" s="15">
        <f t="shared" si="110"/>
        <v>1401</v>
      </c>
      <c r="B1404" s="3"/>
      <c r="C1404" s="3"/>
      <c r="D1404" s="4"/>
      <c r="E1404" s="5"/>
      <c r="F1404" s="5"/>
      <c r="G1404" s="6" t="str">
        <f>IF(D1404="","",IF(ISERROR(VLOOKUP($J1404,Parameter!$A$7:$D$93,4,FALSE))=TRUE,"NV",VLOOKUP($J1404,Parameter!$A$7:$D$93,4,FALSE)))</f>
        <v/>
      </c>
      <c r="H1404" s="16">
        <f t="shared" si="106"/>
        <v>124</v>
      </c>
      <c r="I1404" s="8" t="str">
        <f t="shared" si="107"/>
        <v>AK_E</v>
      </c>
      <c r="J1404" s="8" t="str">
        <f t="shared" si="108"/>
        <v>__AK_E</v>
      </c>
      <c r="K1404" s="17" t="str">
        <f t="shared" si="109"/>
        <v>7: 61-</v>
      </c>
    </row>
    <row r="1405" spans="1:11" x14ac:dyDescent="0.3">
      <c r="A1405" s="15">
        <f t="shared" si="110"/>
        <v>1402</v>
      </c>
      <c r="B1405" s="3"/>
      <c r="C1405" s="3"/>
      <c r="D1405" s="4"/>
      <c r="E1405" s="5"/>
      <c r="F1405" s="5"/>
      <c r="G1405" s="6" t="str">
        <f>IF(D1405="","",IF(ISERROR(VLOOKUP($J1405,Parameter!$A$7:$D$93,4,FALSE))=TRUE,"NV",VLOOKUP($J1405,Parameter!$A$7:$D$93,4,FALSE)))</f>
        <v/>
      </c>
      <c r="H1405" s="16">
        <f t="shared" si="106"/>
        <v>124</v>
      </c>
      <c r="I1405" s="8" t="str">
        <f t="shared" si="107"/>
        <v>AK_E</v>
      </c>
      <c r="J1405" s="8" t="str">
        <f t="shared" si="108"/>
        <v>__AK_E</v>
      </c>
      <c r="K1405" s="17" t="str">
        <f t="shared" si="109"/>
        <v>7: 61-</v>
      </c>
    </row>
    <row r="1406" spans="1:11" x14ac:dyDescent="0.3">
      <c r="A1406" s="15">
        <f t="shared" si="110"/>
        <v>1403</v>
      </c>
      <c r="B1406" s="3"/>
      <c r="C1406" s="3"/>
      <c r="D1406" s="4"/>
      <c r="E1406" s="5"/>
      <c r="F1406" s="5"/>
      <c r="G1406" s="6" t="str">
        <f>IF(D1406="","",IF(ISERROR(VLOOKUP($J1406,Parameter!$A$7:$D$93,4,FALSE))=TRUE,"NV",VLOOKUP($J1406,Parameter!$A$7:$D$93,4,FALSE)))</f>
        <v/>
      </c>
      <c r="H1406" s="16">
        <f t="shared" si="106"/>
        <v>124</v>
      </c>
      <c r="I1406" s="8" t="str">
        <f t="shared" si="107"/>
        <v>AK_E</v>
      </c>
      <c r="J1406" s="8" t="str">
        <f t="shared" si="108"/>
        <v>__AK_E</v>
      </c>
      <c r="K1406" s="17" t="str">
        <f t="shared" si="109"/>
        <v>7: 61-</v>
      </c>
    </row>
    <row r="1407" spans="1:11" x14ac:dyDescent="0.3">
      <c r="A1407" s="15">
        <f t="shared" si="110"/>
        <v>1404</v>
      </c>
      <c r="B1407" s="3"/>
      <c r="C1407" s="3"/>
      <c r="D1407" s="4"/>
      <c r="E1407" s="5"/>
      <c r="F1407" s="5"/>
      <c r="G1407" s="6" t="str">
        <f>IF(D1407="","",IF(ISERROR(VLOOKUP($J1407,Parameter!$A$7:$D$93,4,FALSE))=TRUE,"NV",VLOOKUP($J1407,Parameter!$A$7:$D$93,4,FALSE)))</f>
        <v/>
      </c>
      <c r="H1407" s="16">
        <f t="shared" si="106"/>
        <v>124</v>
      </c>
      <c r="I1407" s="8" t="str">
        <f t="shared" si="107"/>
        <v>AK_E</v>
      </c>
      <c r="J1407" s="8" t="str">
        <f t="shared" si="108"/>
        <v>__AK_E</v>
      </c>
      <c r="K1407" s="17" t="str">
        <f t="shared" si="109"/>
        <v>7: 61-</v>
      </c>
    </row>
    <row r="1408" spans="1:11" x14ac:dyDescent="0.3">
      <c r="A1408" s="15">
        <f t="shared" si="110"/>
        <v>1405</v>
      </c>
      <c r="B1408" s="3"/>
      <c r="C1408" s="3"/>
      <c r="D1408" s="4"/>
      <c r="E1408" s="5"/>
      <c r="F1408" s="5"/>
      <c r="G1408" s="6" t="str">
        <f>IF(D1408="","",IF(ISERROR(VLOOKUP($J1408,Parameter!$A$7:$D$93,4,FALSE))=TRUE,"NV",VLOOKUP($J1408,Parameter!$A$7:$D$93,4,FALSE)))</f>
        <v/>
      </c>
      <c r="H1408" s="16">
        <f t="shared" si="106"/>
        <v>124</v>
      </c>
      <c r="I1408" s="8" t="str">
        <f t="shared" si="107"/>
        <v>AK_E</v>
      </c>
      <c r="J1408" s="8" t="str">
        <f t="shared" si="108"/>
        <v>__AK_E</v>
      </c>
      <c r="K1408" s="17" t="str">
        <f t="shared" si="109"/>
        <v>7: 61-</v>
      </c>
    </row>
    <row r="1409" spans="1:11" x14ac:dyDescent="0.3">
      <c r="A1409" s="15">
        <f t="shared" si="110"/>
        <v>1406</v>
      </c>
      <c r="B1409" s="3"/>
      <c r="C1409" s="3"/>
      <c r="D1409" s="4"/>
      <c r="E1409" s="5"/>
      <c r="F1409" s="5"/>
      <c r="G1409" s="6" t="str">
        <f>IF(D1409="","",IF(ISERROR(VLOOKUP($J1409,Parameter!$A$7:$D$93,4,FALSE))=TRUE,"NV",VLOOKUP($J1409,Parameter!$A$7:$D$93,4,FALSE)))</f>
        <v/>
      </c>
      <c r="H1409" s="16">
        <f t="shared" si="106"/>
        <v>124</v>
      </c>
      <c r="I1409" s="8" t="str">
        <f t="shared" si="107"/>
        <v>AK_E</v>
      </c>
      <c r="J1409" s="8" t="str">
        <f t="shared" si="108"/>
        <v>__AK_E</v>
      </c>
      <c r="K1409" s="17" t="str">
        <f t="shared" si="109"/>
        <v>7: 61-</v>
      </c>
    </row>
    <row r="1410" spans="1:11" x14ac:dyDescent="0.3">
      <c r="A1410" s="15">
        <f t="shared" si="110"/>
        <v>1407</v>
      </c>
      <c r="B1410" s="3"/>
      <c r="C1410" s="3"/>
      <c r="D1410" s="4"/>
      <c r="E1410" s="5"/>
      <c r="F1410" s="5"/>
      <c r="G1410" s="6" t="str">
        <f>IF(D1410="","",IF(ISERROR(VLOOKUP($J1410,Parameter!$A$7:$D$93,4,FALSE))=TRUE,"NV",VLOOKUP($J1410,Parameter!$A$7:$D$93,4,FALSE)))</f>
        <v/>
      </c>
      <c r="H1410" s="16">
        <f t="shared" si="106"/>
        <v>124</v>
      </c>
      <c r="I1410" s="8" t="str">
        <f t="shared" si="107"/>
        <v>AK_E</v>
      </c>
      <c r="J1410" s="8" t="str">
        <f t="shared" si="108"/>
        <v>__AK_E</v>
      </c>
      <c r="K1410" s="17" t="str">
        <f t="shared" si="109"/>
        <v>7: 61-</v>
      </c>
    </row>
    <row r="1411" spans="1:11" x14ac:dyDescent="0.3">
      <c r="A1411" s="15">
        <f t="shared" si="110"/>
        <v>1408</v>
      </c>
      <c r="B1411" s="3"/>
      <c r="C1411" s="3"/>
      <c r="D1411" s="4"/>
      <c r="E1411" s="5"/>
      <c r="F1411" s="5"/>
      <c r="G1411" s="6" t="str">
        <f>IF(D1411="","",IF(ISERROR(VLOOKUP($J1411,Parameter!$A$7:$D$93,4,FALSE))=TRUE,"NV",VLOOKUP($J1411,Parameter!$A$7:$D$93,4,FALSE)))</f>
        <v/>
      </c>
      <c r="H1411" s="16">
        <f t="shared" si="106"/>
        <v>124</v>
      </c>
      <c r="I1411" s="8" t="str">
        <f t="shared" si="107"/>
        <v>AK_E</v>
      </c>
      <c r="J1411" s="8" t="str">
        <f t="shared" si="108"/>
        <v>__AK_E</v>
      </c>
      <c r="K1411" s="17" t="str">
        <f t="shared" si="109"/>
        <v>7: 61-</v>
      </c>
    </row>
    <row r="1412" spans="1:11" x14ac:dyDescent="0.3">
      <c r="A1412" s="15">
        <f t="shared" si="110"/>
        <v>1409</v>
      </c>
      <c r="B1412" s="3"/>
      <c r="C1412" s="3"/>
      <c r="D1412" s="4"/>
      <c r="E1412" s="5"/>
      <c r="F1412" s="5"/>
      <c r="G1412" s="6" t="str">
        <f>IF(D1412="","",IF(ISERROR(VLOOKUP($J1412,Parameter!$A$7:$D$93,4,FALSE))=TRUE,"NV",VLOOKUP($J1412,Parameter!$A$7:$D$93,4,FALSE)))</f>
        <v/>
      </c>
      <c r="H1412" s="16">
        <f t="shared" si="106"/>
        <v>124</v>
      </c>
      <c r="I1412" s="8" t="str">
        <f t="shared" si="107"/>
        <v>AK_E</v>
      </c>
      <c r="J1412" s="8" t="str">
        <f t="shared" si="108"/>
        <v>__AK_E</v>
      </c>
      <c r="K1412" s="17" t="str">
        <f t="shared" si="109"/>
        <v>7: 61-</v>
      </c>
    </row>
    <row r="1413" spans="1:11" x14ac:dyDescent="0.3">
      <c r="A1413" s="15">
        <f t="shared" si="110"/>
        <v>1410</v>
      </c>
      <c r="B1413" s="3"/>
      <c r="C1413" s="3"/>
      <c r="D1413" s="4"/>
      <c r="E1413" s="5"/>
      <c r="F1413" s="5"/>
      <c r="G1413" s="6" t="str">
        <f>IF(D1413="","",IF(ISERROR(VLOOKUP($J1413,Parameter!$A$7:$D$93,4,FALSE))=TRUE,"NV",VLOOKUP($J1413,Parameter!$A$7:$D$93,4,FALSE)))</f>
        <v/>
      </c>
      <c r="H1413" s="16">
        <f t="shared" ref="H1413:H1476" si="111">ROUNDDOWN((DATE($C$1,12,31)-DATE(YEAR($D1413),12,31))/365,-0.2)</f>
        <v>124</v>
      </c>
      <c r="I1413" s="8" t="str">
        <f t="shared" ref="I1413:I1476" si="112">IF(H1413&lt;=9,"C",IF(AND(H1413&gt;9,H1413&lt;=12),"B",IF(AND(H1413&gt;12,H1413&lt;=14),"A",IF(AND(H1413&gt;14,H1413&lt;=16),"Jugend",IF(AND(H1413&gt;16,H1413&lt;=18),"Junioren",IF(AND(H1413&gt;18,H1413&lt;=31),"LK",IF(AND(H1413&gt;31,H1413&lt;=39),"AK_A",IF(AND(H1413&gt;39,H1413&lt;=49),"AK_B",IF(AND(H1413&gt;49,H1413&lt;=59),"AK_C",IF(AND(H1413&gt;59,H1413&lt;=69),"AK_D",IF(H1413&gt;69,"AK_E","Fehler")))))))))))</f>
        <v>AK_E</v>
      </c>
      <c r="J1413" s="8" t="str">
        <f t="shared" ref="J1413:J1476" si="113">E1413&amp;"_"&amp;F1413&amp;"_"&amp;I1413</f>
        <v>__AK_E</v>
      </c>
      <c r="K1413" s="17" t="str">
        <f t="shared" ref="K1413:K1476" si="114">IF(H1413="","",IF(AND(H1413&gt;0,H1413&lt;=6),"1: 0-6",IF(AND(H1413&gt;6,H1413&lt;=14),"2: 7-14",IF(AND(H1413&gt;14,H1413&lt;=18),"3: 15-18",IF(AND(H1413&gt;18,H1413&lt;=26),"4: 19-26",IF(AND(H1413&gt;26,H1413&lt;=40),"5: 27-40",IF(AND(H1413&gt;40,H1413&lt;=60),"6: 41-60","7: 61-")))))))</f>
        <v>7: 61-</v>
      </c>
    </row>
    <row r="1414" spans="1:11" x14ac:dyDescent="0.3">
      <c r="A1414" s="15">
        <f t="shared" ref="A1414:A1477" si="115">A1413+1</f>
        <v>1411</v>
      </c>
      <c r="B1414" s="3"/>
      <c r="C1414" s="3"/>
      <c r="D1414" s="4"/>
      <c r="E1414" s="5"/>
      <c r="F1414" s="5"/>
      <c r="G1414" s="6" t="str">
        <f>IF(D1414="","",IF(ISERROR(VLOOKUP($J1414,Parameter!$A$7:$D$93,4,FALSE))=TRUE,"NV",VLOOKUP($J1414,Parameter!$A$7:$D$93,4,FALSE)))</f>
        <v/>
      </c>
      <c r="H1414" s="16">
        <f t="shared" si="111"/>
        <v>124</v>
      </c>
      <c r="I1414" s="8" t="str">
        <f t="shared" si="112"/>
        <v>AK_E</v>
      </c>
      <c r="J1414" s="8" t="str">
        <f t="shared" si="113"/>
        <v>__AK_E</v>
      </c>
      <c r="K1414" s="17" t="str">
        <f t="shared" si="114"/>
        <v>7: 61-</v>
      </c>
    </row>
    <row r="1415" spans="1:11" x14ac:dyDescent="0.3">
      <c r="A1415" s="15">
        <f t="shared" si="115"/>
        <v>1412</v>
      </c>
      <c r="B1415" s="3"/>
      <c r="C1415" s="3"/>
      <c r="D1415" s="4"/>
      <c r="E1415" s="5"/>
      <c r="F1415" s="5"/>
      <c r="G1415" s="6" t="str">
        <f>IF(D1415="","",IF(ISERROR(VLOOKUP($J1415,Parameter!$A$7:$D$93,4,FALSE))=TRUE,"NV",VLOOKUP($J1415,Parameter!$A$7:$D$93,4,FALSE)))</f>
        <v/>
      </c>
      <c r="H1415" s="16">
        <f t="shared" si="111"/>
        <v>124</v>
      </c>
      <c r="I1415" s="8" t="str">
        <f t="shared" si="112"/>
        <v>AK_E</v>
      </c>
      <c r="J1415" s="8" t="str">
        <f t="shared" si="113"/>
        <v>__AK_E</v>
      </c>
      <c r="K1415" s="17" t="str">
        <f t="shared" si="114"/>
        <v>7: 61-</v>
      </c>
    </row>
    <row r="1416" spans="1:11" x14ac:dyDescent="0.3">
      <c r="A1416" s="15">
        <f t="shared" si="115"/>
        <v>1413</v>
      </c>
      <c r="B1416" s="3"/>
      <c r="C1416" s="3"/>
      <c r="D1416" s="4"/>
      <c r="E1416" s="5"/>
      <c r="F1416" s="5"/>
      <c r="G1416" s="6" t="str">
        <f>IF(D1416="","",IF(ISERROR(VLOOKUP($J1416,Parameter!$A$7:$D$93,4,FALSE))=TRUE,"NV",VLOOKUP($J1416,Parameter!$A$7:$D$93,4,FALSE)))</f>
        <v/>
      </c>
      <c r="H1416" s="16">
        <f t="shared" si="111"/>
        <v>124</v>
      </c>
      <c r="I1416" s="8" t="str">
        <f t="shared" si="112"/>
        <v>AK_E</v>
      </c>
      <c r="J1416" s="8" t="str">
        <f t="shared" si="113"/>
        <v>__AK_E</v>
      </c>
      <c r="K1416" s="17" t="str">
        <f t="shared" si="114"/>
        <v>7: 61-</v>
      </c>
    </row>
    <row r="1417" spans="1:11" x14ac:dyDescent="0.3">
      <c r="A1417" s="15">
        <f t="shared" si="115"/>
        <v>1414</v>
      </c>
      <c r="B1417" s="3"/>
      <c r="C1417" s="3"/>
      <c r="D1417" s="4"/>
      <c r="E1417" s="5"/>
      <c r="F1417" s="5"/>
      <c r="G1417" s="6" t="str">
        <f>IF(D1417="","",IF(ISERROR(VLOOKUP($J1417,Parameter!$A$7:$D$93,4,FALSE))=TRUE,"NV",VLOOKUP($J1417,Parameter!$A$7:$D$93,4,FALSE)))</f>
        <v/>
      </c>
      <c r="H1417" s="16">
        <f t="shared" si="111"/>
        <v>124</v>
      </c>
      <c r="I1417" s="8" t="str">
        <f t="shared" si="112"/>
        <v>AK_E</v>
      </c>
      <c r="J1417" s="8" t="str">
        <f t="shared" si="113"/>
        <v>__AK_E</v>
      </c>
      <c r="K1417" s="17" t="str">
        <f t="shared" si="114"/>
        <v>7: 61-</v>
      </c>
    </row>
    <row r="1418" spans="1:11" x14ac:dyDescent="0.3">
      <c r="A1418" s="15">
        <f t="shared" si="115"/>
        <v>1415</v>
      </c>
      <c r="B1418" s="3"/>
      <c r="C1418" s="3"/>
      <c r="D1418" s="4"/>
      <c r="E1418" s="5"/>
      <c r="F1418" s="5"/>
      <c r="G1418" s="6" t="str">
        <f>IF(D1418="","",IF(ISERROR(VLOOKUP($J1418,Parameter!$A$7:$D$93,4,FALSE))=TRUE,"NV",VLOOKUP($J1418,Parameter!$A$7:$D$93,4,FALSE)))</f>
        <v/>
      </c>
      <c r="H1418" s="16">
        <f t="shared" si="111"/>
        <v>124</v>
      </c>
      <c r="I1418" s="8" t="str">
        <f t="shared" si="112"/>
        <v>AK_E</v>
      </c>
      <c r="J1418" s="8" t="str">
        <f t="shared" si="113"/>
        <v>__AK_E</v>
      </c>
      <c r="K1418" s="17" t="str">
        <f t="shared" si="114"/>
        <v>7: 61-</v>
      </c>
    </row>
    <row r="1419" spans="1:11" x14ac:dyDescent="0.3">
      <c r="A1419" s="15">
        <f t="shared" si="115"/>
        <v>1416</v>
      </c>
      <c r="B1419" s="3"/>
      <c r="C1419" s="3"/>
      <c r="D1419" s="4"/>
      <c r="E1419" s="5"/>
      <c r="F1419" s="5"/>
      <c r="G1419" s="6" t="str">
        <f>IF(D1419="","",IF(ISERROR(VLOOKUP($J1419,Parameter!$A$7:$D$93,4,FALSE))=TRUE,"NV",VLOOKUP($J1419,Parameter!$A$7:$D$93,4,FALSE)))</f>
        <v/>
      </c>
      <c r="H1419" s="16">
        <f t="shared" si="111"/>
        <v>124</v>
      </c>
      <c r="I1419" s="8" t="str">
        <f t="shared" si="112"/>
        <v>AK_E</v>
      </c>
      <c r="J1419" s="8" t="str">
        <f t="shared" si="113"/>
        <v>__AK_E</v>
      </c>
      <c r="K1419" s="17" t="str">
        <f t="shared" si="114"/>
        <v>7: 61-</v>
      </c>
    </row>
    <row r="1420" spans="1:11" x14ac:dyDescent="0.3">
      <c r="A1420" s="15">
        <f t="shared" si="115"/>
        <v>1417</v>
      </c>
      <c r="B1420" s="3"/>
      <c r="C1420" s="3"/>
      <c r="D1420" s="4"/>
      <c r="E1420" s="5"/>
      <c r="F1420" s="5"/>
      <c r="G1420" s="6" t="str">
        <f>IF(D1420="","",IF(ISERROR(VLOOKUP($J1420,Parameter!$A$7:$D$93,4,FALSE))=TRUE,"NV",VLOOKUP($J1420,Parameter!$A$7:$D$93,4,FALSE)))</f>
        <v/>
      </c>
      <c r="H1420" s="16">
        <f t="shared" si="111"/>
        <v>124</v>
      </c>
      <c r="I1420" s="8" t="str">
        <f t="shared" si="112"/>
        <v>AK_E</v>
      </c>
      <c r="J1420" s="8" t="str">
        <f t="shared" si="113"/>
        <v>__AK_E</v>
      </c>
      <c r="K1420" s="17" t="str">
        <f t="shared" si="114"/>
        <v>7: 61-</v>
      </c>
    </row>
    <row r="1421" spans="1:11" x14ac:dyDescent="0.3">
      <c r="A1421" s="15">
        <f t="shared" si="115"/>
        <v>1418</v>
      </c>
      <c r="B1421" s="3"/>
      <c r="C1421" s="3"/>
      <c r="D1421" s="4"/>
      <c r="E1421" s="5"/>
      <c r="F1421" s="5"/>
      <c r="G1421" s="6" t="str">
        <f>IF(D1421="","",IF(ISERROR(VLOOKUP($J1421,Parameter!$A$7:$D$93,4,FALSE))=TRUE,"NV",VLOOKUP($J1421,Parameter!$A$7:$D$93,4,FALSE)))</f>
        <v/>
      </c>
      <c r="H1421" s="16">
        <f t="shared" si="111"/>
        <v>124</v>
      </c>
      <c r="I1421" s="8" t="str">
        <f t="shared" si="112"/>
        <v>AK_E</v>
      </c>
      <c r="J1421" s="8" t="str">
        <f t="shared" si="113"/>
        <v>__AK_E</v>
      </c>
      <c r="K1421" s="17" t="str">
        <f t="shared" si="114"/>
        <v>7: 61-</v>
      </c>
    </row>
    <row r="1422" spans="1:11" x14ac:dyDescent="0.3">
      <c r="A1422" s="15">
        <f t="shared" si="115"/>
        <v>1419</v>
      </c>
      <c r="B1422" s="3"/>
      <c r="C1422" s="3"/>
      <c r="D1422" s="4"/>
      <c r="E1422" s="5"/>
      <c r="F1422" s="5"/>
      <c r="G1422" s="6" t="str">
        <f>IF(D1422="","",IF(ISERROR(VLOOKUP($J1422,Parameter!$A$7:$D$93,4,FALSE))=TRUE,"NV",VLOOKUP($J1422,Parameter!$A$7:$D$93,4,FALSE)))</f>
        <v/>
      </c>
      <c r="H1422" s="16">
        <f t="shared" si="111"/>
        <v>124</v>
      </c>
      <c r="I1422" s="8" t="str">
        <f t="shared" si="112"/>
        <v>AK_E</v>
      </c>
      <c r="J1422" s="8" t="str">
        <f t="shared" si="113"/>
        <v>__AK_E</v>
      </c>
      <c r="K1422" s="17" t="str">
        <f t="shared" si="114"/>
        <v>7: 61-</v>
      </c>
    </row>
    <row r="1423" spans="1:11" x14ac:dyDescent="0.3">
      <c r="A1423" s="15">
        <f t="shared" si="115"/>
        <v>1420</v>
      </c>
      <c r="B1423" s="3"/>
      <c r="C1423" s="3"/>
      <c r="D1423" s="4"/>
      <c r="E1423" s="5"/>
      <c r="F1423" s="5"/>
      <c r="G1423" s="6" t="str">
        <f>IF(D1423="","",IF(ISERROR(VLOOKUP($J1423,Parameter!$A$7:$D$93,4,FALSE))=TRUE,"NV",VLOOKUP($J1423,Parameter!$A$7:$D$93,4,FALSE)))</f>
        <v/>
      </c>
      <c r="H1423" s="16">
        <f t="shared" si="111"/>
        <v>124</v>
      </c>
      <c r="I1423" s="8" t="str">
        <f t="shared" si="112"/>
        <v>AK_E</v>
      </c>
      <c r="J1423" s="8" t="str">
        <f t="shared" si="113"/>
        <v>__AK_E</v>
      </c>
      <c r="K1423" s="17" t="str">
        <f t="shared" si="114"/>
        <v>7: 61-</v>
      </c>
    </row>
    <row r="1424" spans="1:11" x14ac:dyDescent="0.3">
      <c r="A1424" s="15">
        <f t="shared" si="115"/>
        <v>1421</v>
      </c>
      <c r="B1424" s="3"/>
      <c r="C1424" s="3"/>
      <c r="D1424" s="4"/>
      <c r="E1424" s="5"/>
      <c r="F1424" s="5"/>
      <c r="G1424" s="6" t="str">
        <f>IF(D1424="","",IF(ISERROR(VLOOKUP($J1424,Parameter!$A$7:$D$93,4,FALSE))=TRUE,"NV",VLOOKUP($J1424,Parameter!$A$7:$D$93,4,FALSE)))</f>
        <v/>
      </c>
      <c r="H1424" s="16">
        <f t="shared" si="111"/>
        <v>124</v>
      </c>
      <c r="I1424" s="8" t="str">
        <f t="shared" si="112"/>
        <v>AK_E</v>
      </c>
      <c r="J1424" s="8" t="str">
        <f t="shared" si="113"/>
        <v>__AK_E</v>
      </c>
      <c r="K1424" s="17" t="str">
        <f t="shared" si="114"/>
        <v>7: 61-</v>
      </c>
    </row>
    <row r="1425" spans="1:11" x14ac:dyDescent="0.3">
      <c r="A1425" s="15">
        <f t="shared" si="115"/>
        <v>1422</v>
      </c>
      <c r="B1425" s="3"/>
      <c r="C1425" s="3"/>
      <c r="D1425" s="4"/>
      <c r="E1425" s="5"/>
      <c r="F1425" s="5"/>
      <c r="G1425" s="6" t="str">
        <f>IF(D1425="","",IF(ISERROR(VLOOKUP($J1425,Parameter!$A$7:$D$93,4,FALSE))=TRUE,"NV",VLOOKUP($J1425,Parameter!$A$7:$D$93,4,FALSE)))</f>
        <v/>
      </c>
      <c r="H1425" s="16">
        <f t="shared" si="111"/>
        <v>124</v>
      </c>
      <c r="I1425" s="8" t="str">
        <f t="shared" si="112"/>
        <v>AK_E</v>
      </c>
      <c r="J1425" s="8" t="str">
        <f t="shared" si="113"/>
        <v>__AK_E</v>
      </c>
      <c r="K1425" s="17" t="str">
        <f t="shared" si="114"/>
        <v>7: 61-</v>
      </c>
    </row>
    <row r="1426" spans="1:11" x14ac:dyDescent="0.3">
      <c r="A1426" s="15">
        <f t="shared" si="115"/>
        <v>1423</v>
      </c>
      <c r="B1426" s="3"/>
      <c r="C1426" s="3"/>
      <c r="D1426" s="4"/>
      <c r="E1426" s="5"/>
      <c r="F1426" s="5"/>
      <c r="G1426" s="6" t="str">
        <f>IF(D1426="","",IF(ISERROR(VLOOKUP($J1426,Parameter!$A$7:$D$93,4,FALSE))=TRUE,"NV",VLOOKUP($J1426,Parameter!$A$7:$D$93,4,FALSE)))</f>
        <v/>
      </c>
      <c r="H1426" s="16">
        <f t="shared" si="111"/>
        <v>124</v>
      </c>
      <c r="I1426" s="8" t="str">
        <f t="shared" si="112"/>
        <v>AK_E</v>
      </c>
      <c r="J1426" s="8" t="str">
        <f t="shared" si="113"/>
        <v>__AK_E</v>
      </c>
      <c r="K1426" s="17" t="str">
        <f t="shared" si="114"/>
        <v>7: 61-</v>
      </c>
    </row>
    <row r="1427" spans="1:11" x14ac:dyDescent="0.3">
      <c r="A1427" s="15">
        <f t="shared" si="115"/>
        <v>1424</v>
      </c>
      <c r="B1427" s="3"/>
      <c r="C1427" s="3"/>
      <c r="D1427" s="4"/>
      <c r="E1427" s="5"/>
      <c r="F1427" s="5"/>
      <c r="G1427" s="6" t="str">
        <f>IF(D1427="","",IF(ISERROR(VLOOKUP($J1427,Parameter!$A$7:$D$93,4,FALSE))=TRUE,"NV",VLOOKUP($J1427,Parameter!$A$7:$D$93,4,FALSE)))</f>
        <v/>
      </c>
      <c r="H1427" s="16">
        <f t="shared" si="111"/>
        <v>124</v>
      </c>
      <c r="I1427" s="8" t="str">
        <f t="shared" si="112"/>
        <v>AK_E</v>
      </c>
      <c r="J1427" s="8" t="str">
        <f t="shared" si="113"/>
        <v>__AK_E</v>
      </c>
      <c r="K1427" s="17" t="str">
        <f t="shared" si="114"/>
        <v>7: 61-</v>
      </c>
    </row>
    <row r="1428" spans="1:11" x14ac:dyDescent="0.3">
      <c r="A1428" s="15">
        <f t="shared" si="115"/>
        <v>1425</v>
      </c>
      <c r="B1428" s="3"/>
      <c r="C1428" s="3"/>
      <c r="D1428" s="4"/>
      <c r="E1428" s="5"/>
      <c r="F1428" s="5"/>
      <c r="G1428" s="6" t="str">
        <f>IF(D1428="","",IF(ISERROR(VLOOKUP($J1428,Parameter!$A$7:$D$93,4,FALSE))=TRUE,"NV",VLOOKUP($J1428,Parameter!$A$7:$D$93,4,FALSE)))</f>
        <v/>
      </c>
      <c r="H1428" s="16">
        <f t="shared" si="111"/>
        <v>124</v>
      </c>
      <c r="I1428" s="8" t="str">
        <f t="shared" si="112"/>
        <v>AK_E</v>
      </c>
      <c r="J1428" s="8" t="str">
        <f t="shared" si="113"/>
        <v>__AK_E</v>
      </c>
      <c r="K1428" s="17" t="str">
        <f t="shared" si="114"/>
        <v>7: 61-</v>
      </c>
    </row>
    <row r="1429" spans="1:11" x14ac:dyDescent="0.3">
      <c r="A1429" s="15">
        <f t="shared" si="115"/>
        <v>1426</v>
      </c>
      <c r="B1429" s="3"/>
      <c r="C1429" s="3"/>
      <c r="D1429" s="4"/>
      <c r="E1429" s="5"/>
      <c r="F1429" s="5"/>
      <c r="G1429" s="6" t="str">
        <f>IF(D1429="","",IF(ISERROR(VLOOKUP($J1429,Parameter!$A$7:$D$93,4,FALSE))=TRUE,"NV",VLOOKUP($J1429,Parameter!$A$7:$D$93,4,FALSE)))</f>
        <v/>
      </c>
      <c r="H1429" s="16">
        <f t="shared" si="111"/>
        <v>124</v>
      </c>
      <c r="I1429" s="8" t="str">
        <f t="shared" si="112"/>
        <v>AK_E</v>
      </c>
      <c r="J1429" s="8" t="str">
        <f t="shared" si="113"/>
        <v>__AK_E</v>
      </c>
      <c r="K1429" s="17" t="str">
        <f t="shared" si="114"/>
        <v>7: 61-</v>
      </c>
    </row>
    <row r="1430" spans="1:11" x14ac:dyDescent="0.3">
      <c r="A1430" s="15">
        <f t="shared" si="115"/>
        <v>1427</v>
      </c>
      <c r="B1430" s="3"/>
      <c r="C1430" s="3"/>
      <c r="D1430" s="4"/>
      <c r="E1430" s="5"/>
      <c r="F1430" s="5"/>
      <c r="G1430" s="6" t="str">
        <f>IF(D1430="","",IF(ISERROR(VLOOKUP($J1430,Parameter!$A$7:$D$93,4,FALSE))=TRUE,"NV",VLOOKUP($J1430,Parameter!$A$7:$D$93,4,FALSE)))</f>
        <v/>
      </c>
      <c r="H1430" s="16">
        <f t="shared" si="111"/>
        <v>124</v>
      </c>
      <c r="I1430" s="8" t="str">
        <f t="shared" si="112"/>
        <v>AK_E</v>
      </c>
      <c r="J1430" s="8" t="str">
        <f t="shared" si="113"/>
        <v>__AK_E</v>
      </c>
      <c r="K1430" s="17" t="str">
        <f t="shared" si="114"/>
        <v>7: 61-</v>
      </c>
    </row>
    <row r="1431" spans="1:11" x14ac:dyDescent="0.3">
      <c r="A1431" s="15">
        <f t="shared" si="115"/>
        <v>1428</v>
      </c>
      <c r="B1431" s="3"/>
      <c r="C1431" s="3"/>
      <c r="D1431" s="4"/>
      <c r="E1431" s="5"/>
      <c r="F1431" s="5"/>
      <c r="G1431" s="6" t="str">
        <f>IF(D1431="","",IF(ISERROR(VLOOKUP($J1431,Parameter!$A$7:$D$93,4,FALSE))=TRUE,"NV",VLOOKUP($J1431,Parameter!$A$7:$D$93,4,FALSE)))</f>
        <v/>
      </c>
      <c r="H1431" s="16">
        <f t="shared" si="111"/>
        <v>124</v>
      </c>
      <c r="I1431" s="8" t="str">
        <f t="shared" si="112"/>
        <v>AK_E</v>
      </c>
      <c r="J1431" s="8" t="str">
        <f t="shared" si="113"/>
        <v>__AK_E</v>
      </c>
      <c r="K1431" s="17" t="str">
        <f t="shared" si="114"/>
        <v>7: 61-</v>
      </c>
    </row>
    <row r="1432" spans="1:11" x14ac:dyDescent="0.3">
      <c r="A1432" s="15">
        <f t="shared" si="115"/>
        <v>1429</v>
      </c>
      <c r="B1432" s="3"/>
      <c r="C1432" s="3"/>
      <c r="D1432" s="4"/>
      <c r="E1432" s="5"/>
      <c r="F1432" s="5"/>
      <c r="G1432" s="6" t="str">
        <f>IF(D1432="","",IF(ISERROR(VLOOKUP($J1432,Parameter!$A$7:$D$93,4,FALSE))=TRUE,"NV",VLOOKUP($J1432,Parameter!$A$7:$D$93,4,FALSE)))</f>
        <v/>
      </c>
      <c r="H1432" s="16">
        <f t="shared" si="111"/>
        <v>124</v>
      </c>
      <c r="I1432" s="8" t="str">
        <f t="shared" si="112"/>
        <v>AK_E</v>
      </c>
      <c r="J1432" s="8" t="str">
        <f t="shared" si="113"/>
        <v>__AK_E</v>
      </c>
      <c r="K1432" s="17" t="str">
        <f t="shared" si="114"/>
        <v>7: 61-</v>
      </c>
    </row>
    <row r="1433" spans="1:11" x14ac:dyDescent="0.3">
      <c r="A1433" s="15">
        <f t="shared" si="115"/>
        <v>1430</v>
      </c>
      <c r="B1433" s="3"/>
      <c r="C1433" s="3"/>
      <c r="D1433" s="4"/>
      <c r="E1433" s="5"/>
      <c r="F1433" s="5"/>
      <c r="G1433" s="6" t="str">
        <f>IF(D1433="","",IF(ISERROR(VLOOKUP($J1433,Parameter!$A$7:$D$93,4,FALSE))=TRUE,"NV",VLOOKUP($J1433,Parameter!$A$7:$D$93,4,FALSE)))</f>
        <v/>
      </c>
      <c r="H1433" s="16">
        <f t="shared" si="111"/>
        <v>124</v>
      </c>
      <c r="I1433" s="8" t="str">
        <f t="shared" si="112"/>
        <v>AK_E</v>
      </c>
      <c r="J1433" s="8" t="str">
        <f t="shared" si="113"/>
        <v>__AK_E</v>
      </c>
      <c r="K1433" s="17" t="str">
        <f t="shared" si="114"/>
        <v>7: 61-</v>
      </c>
    </row>
    <row r="1434" spans="1:11" x14ac:dyDescent="0.3">
      <c r="A1434" s="15">
        <f t="shared" si="115"/>
        <v>1431</v>
      </c>
      <c r="B1434" s="3"/>
      <c r="C1434" s="3"/>
      <c r="D1434" s="4"/>
      <c r="E1434" s="5"/>
      <c r="F1434" s="5"/>
      <c r="G1434" s="6" t="str">
        <f>IF(D1434="","",IF(ISERROR(VLOOKUP($J1434,Parameter!$A$7:$D$93,4,FALSE))=TRUE,"NV",VLOOKUP($J1434,Parameter!$A$7:$D$93,4,FALSE)))</f>
        <v/>
      </c>
      <c r="H1434" s="16">
        <f t="shared" si="111"/>
        <v>124</v>
      </c>
      <c r="I1434" s="8" t="str">
        <f t="shared" si="112"/>
        <v>AK_E</v>
      </c>
      <c r="J1434" s="8" t="str">
        <f t="shared" si="113"/>
        <v>__AK_E</v>
      </c>
      <c r="K1434" s="17" t="str">
        <f t="shared" si="114"/>
        <v>7: 61-</v>
      </c>
    </row>
    <row r="1435" spans="1:11" x14ac:dyDescent="0.3">
      <c r="A1435" s="15">
        <f t="shared" si="115"/>
        <v>1432</v>
      </c>
      <c r="B1435" s="3"/>
      <c r="C1435" s="3"/>
      <c r="D1435" s="4"/>
      <c r="E1435" s="5"/>
      <c r="F1435" s="5"/>
      <c r="G1435" s="6" t="str">
        <f>IF(D1435="","",IF(ISERROR(VLOOKUP($J1435,Parameter!$A$7:$D$93,4,FALSE))=TRUE,"NV",VLOOKUP($J1435,Parameter!$A$7:$D$93,4,FALSE)))</f>
        <v/>
      </c>
      <c r="H1435" s="16">
        <f t="shared" si="111"/>
        <v>124</v>
      </c>
      <c r="I1435" s="8" t="str">
        <f t="shared" si="112"/>
        <v>AK_E</v>
      </c>
      <c r="J1435" s="8" t="str">
        <f t="shared" si="113"/>
        <v>__AK_E</v>
      </c>
      <c r="K1435" s="17" t="str">
        <f t="shared" si="114"/>
        <v>7: 61-</v>
      </c>
    </row>
    <row r="1436" spans="1:11" x14ac:dyDescent="0.3">
      <c r="A1436" s="15">
        <f t="shared" si="115"/>
        <v>1433</v>
      </c>
      <c r="B1436" s="3"/>
      <c r="C1436" s="3"/>
      <c r="D1436" s="4"/>
      <c r="E1436" s="5"/>
      <c r="F1436" s="5"/>
      <c r="G1436" s="6" t="str">
        <f>IF(D1436="","",IF(ISERROR(VLOOKUP($J1436,Parameter!$A$7:$D$93,4,FALSE))=TRUE,"NV",VLOOKUP($J1436,Parameter!$A$7:$D$93,4,FALSE)))</f>
        <v/>
      </c>
      <c r="H1436" s="16">
        <f t="shared" si="111"/>
        <v>124</v>
      </c>
      <c r="I1436" s="8" t="str">
        <f t="shared" si="112"/>
        <v>AK_E</v>
      </c>
      <c r="J1436" s="8" t="str">
        <f t="shared" si="113"/>
        <v>__AK_E</v>
      </c>
      <c r="K1436" s="17" t="str">
        <f t="shared" si="114"/>
        <v>7: 61-</v>
      </c>
    </row>
    <row r="1437" spans="1:11" x14ac:dyDescent="0.3">
      <c r="A1437" s="15">
        <f t="shared" si="115"/>
        <v>1434</v>
      </c>
      <c r="B1437" s="3"/>
      <c r="C1437" s="3"/>
      <c r="D1437" s="4"/>
      <c r="E1437" s="5"/>
      <c r="F1437" s="5"/>
      <c r="G1437" s="6" t="str">
        <f>IF(D1437="","",IF(ISERROR(VLOOKUP($J1437,Parameter!$A$7:$D$93,4,FALSE))=TRUE,"NV",VLOOKUP($J1437,Parameter!$A$7:$D$93,4,FALSE)))</f>
        <v/>
      </c>
      <c r="H1437" s="16">
        <f t="shared" si="111"/>
        <v>124</v>
      </c>
      <c r="I1437" s="8" t="str">
        <f t="shared" si="112"/>
        <v>AK_E</v>
      </c>
      <c r="J1437" s="8" t="str">
        <f t="shared" si="113"/>
        <v>__AK_E</v>
      </c>
      <c r="K1437" s="17" t="str">
        <f t="shared" si="114"/>
        <v>7: 61-</v>
      </c>
    </row>
    <row r="1438" spans="1:11" x14ac:dyDescent="0.3">
      <c r="A1438" s="15">
        <f t="shared" si="115"/>
        <v>1435</v>
      </c>
      <c r="B1438" s="3"/>
      <c r="C1438" s="3"/>
      <c r="D1438" s="4"/>
      <c r="E1438" s="5"/>
      <c r="F1438" s="5"/>
      <c r="G1438" s="6" t="str">
        <f>IF(D1438="","",IF(ISERROR(VLOOKUP($J1438,Parameter!$A$7:$D$93,4,FALSE))=TRUE,"NV",VLOOKUP($J1438,Parameter!$A$7:$D$93,4,FALSE)))</f>
        <v/>
      </c>
      <c r="H1438" s="16">
        <f t="shared" si="111"/>
        <v>124</v>
      </c>
      <c r="I1438" s="8" t="str">
        <f t="shared" si="112"/>
        <v>AK_E</v>
      </c>
      <c r="J1438" s="8" t="str">
        <f t="shared" si="113"/>
        <v>__AK_E</v>
      </c>
      <c r="K1438" s="17" t="str">
        <f t="shared" si="114"/>
        <v>7: 61-</v>
      </c>
    </row>
    <row r="1439" spans="1:11" x14ac:dyDescent="0.3">
      <c r="A1439" s="15">
        <f t="shared" si="115"/>
        <v>1436</v>
      </c>
      <c r="B1439" s="3"/>
      <c r="C1439" s="3"/>
      <c r="D1439" s="4"/>
      <c r="E1439" s="5"/>
      <c r="F1439" s="5"/>
      <c r="G1439" s="6" t="str">
        <f>IF(D1439="","",IF(ISERROR(VLOOKUP($J1439,Parameter!$A$7:$D$93,4,FALSE))=TRUE,"NV",VLOOKUP($J1439,Parameter!$A$7:$D$93,4,FALSE)))</f>
        <v/>
      </c>
      <c r="H1439" s="16">
        <f t="shared" si="111"/>
        <v>124</v>
      </c>
      <c r="I1439" s="8" t="str">
        <f t="shared" si="112"/>
        <v>AK_E</v>
      </c>
      <c r="J1439" s="8" t="str">
        <f t="shared" si="113"/>
        <v>__AK_E</v>
      </c>
      <c r="K1439" s="17" t="str">
        <f t="shared" si="114"/>
        <v>7: 61-</v>
      </c>
    </row>
    <row r="1440" spans="1:11" x14ac:dyDescent="0.3">
      <c r="A1440" s="15">
        <f t="shared" si="115"/>
        <v>1437</v>
      </c>
      <c r="B1440" s="3"/>
      <c r="C1440" s="3"/>
      <c r="D1440" s="4"/>
      <c r="E1440" s="5"/>
      <c r="F1440" s="5"/>
      <c r="G1440" s="6" t="str">
        <f>IF(D1440="","",IF(ISERROR(VLOOKUP($J1440,Parameter!$A$7:$D$93,4,FALSE))=TRUE,"NV",VLOOKUP($J1440,Parameter!$A$7:$D$93,4,FALSE)))</f>
        <v/>
      </c>
      <c r="H1440" s="16">
        <f t="shared" si="111"/>
        <v>124</v>
      </c>
      <c r="I1440" s="8" t="str">
        <f t="shared" si="112"/>
        <v>AK_E</v>
      </c>
      <c r="J1440" s="8" t="str">
        <f t="shared" si="113"/>
        <v>__AK_E</v>
      </c>
      <c r="K1440" s="17" t="str">
        <f t="shared" si="114"/>
        <v>7: 61-</v>
      </c>
    </row>
    <row r="1441" spans="1:11" x14ac:dyDescent="0.3">
      <c r="A1441" s="15">
        <f t="shared" si="115"/>
        <v>1438</v>
      </c>
      <c r="B1441" s="3"/>
      <c r="C1441" s="3"/>
      <c r="D1441" s="4"/>
      <c r="E1441" s="5"/>
      <c r="F1441" s="5"/>
      <c r="G1441" s="6" t="str">
        <f>IF(D1441="","",IF(ISERROR(VLOOKUP($J1441,Parameter!$A$7:$D$93,4,FALSE))=TRUE,"NV",VLOOKUP($J1441,Parameter!$A$7:$D$93,4,FALSE)))</f>
        <v/>
      </c>
      <c r="H1441" s="16">
        <f t="shared" si="111"/>
        <v>124</v>
      </c>
      <c r="I1441" s="8" t="str">
        <f t="shared" si="112"/>
        <v>AK_E</v>
      </c>
      <c r="J1441" s="8" t="str">
        <f t="shared" si="113"/>
        <v>__AK_E</v>
      </c>
      <c r="K1441" s="17" t="str">
        <f t="shared" si="114"/>
        <v>7: 61-</v>
      </c>
    </row>
    <row r="1442" spans="1:11" x14ac:dyDescent="0.3">
      <c r="A1442" s="15">
        <f t="shared" si="115"/>
        <v>1439</v>
      </c>
      <c r="B1442" s="3"/>
      <c r="C1442" s="3"/>
      <c r="D1442" s="4"/>
      <c r="E1442" s="5"/>
      <c r="F1442" s="5"/>
      <c r="G1442" s="6" t="str">
        <f>IF(D1442="","",IF(ISERROR(VLOOKUP($J1442,Parameter!$A$7:$D$93,4,FALSE))=TRUE,"NV",VLOOKUP($J1442,Parameter!$A$7:$D$93,4,FALSE)))</f>
        <v/>
      </c>
      <c r="H1442" s="16">
        <f t="shared" si="111"/>
        <v>124</v>
      </c>
      <c r="I1442" s="8" t="str">
        <f t="shared" si="112"/>
        <v>AK_E</v>
      </c>
      <c r="J1442" s="8" t="str">
        <f t="shared" si="113"/>
        <v>__AK_E</v>
      </c>
      <c r="K1442" s="17" t="str">
        <f t="shared" si="114"/>
        <v>7: 61-</v>
      </c>
    </row>
    <row r="1443" spans="1:11" x14ac:dyDescent="0.3">
      <c r="A1443" s="15">
        <f t="shared" si="115"/>
        <v>1440</v>
      </c>
      <c r="B1443" s="3"/>
      <c r="C1443" s="3"/>
      <c r="D1443" s="4"/>
      <c r="E1443" s="5"/>
      <c r="F1443" s="5"/>
      <c r="G1443" s="6" t="str">
        <f>IF(D1443="","",IF(ISERROR(VLOOKUP($J1443,Parameter!$A$7:$D$93,4,FALSE))=TRUE,"NV",VLOOKUP($J1443,Parameter!$A$7:$D$93,4,FALSE)))</f>
        <v/>
      </c>
      <c r="H1443" s="16">
        <f t="shared" si="111"/>
        <v>124</v>
      </c>
      <c r="I1443" s="8" t="str">
        <f t="shared" si="112"/>
        <v>AK_E</v>
      </c>
      <c r="J1443" s="8" t="str">
        <f t="shared" si="113"/>
        <v>__AK_E</v>
      </c>
      <c r="K1443" s="17" t="str">
        <f t="shared" si="114"/>
        <v>7: 61-</v>
      </c>
    </row>
    <row r="1444" spans="1:11" x14ac:dyDescent="0.3">
      <c r="A1444" s="15">
        <f t="shared" si="115"/>
        <v>1441</v>
      </c>
      <c r="B1444" s="3"/>
      <c r="C1444" s="3"/>
      <c r="D1444" s="4"/>
      <c r="E1444" s="5"/>
      <c r="F1444" s="5"/>
      <c r="G1444" s="6" t="str">
        <f>IF(D1444="","",IF(ISERROR(VLOOKUP($J1444,Parameter!$A$7:$D$93,4,FALSE))=TRUE,"NV",VLOOKUP($J1444,Parameter!$A$7:$D$93,4,FALSE)))</f>
        <v/>
      </c>
      <c r="H1444" s="16">
        <f t="shared" si="111"/>
        <v>124</v>
      </c>
      <c r="I1444" s="8" t="str">
        <f t="shared" si="112"/>
        <v>AK_E</v>
      </c>
      <c r="J1444" s="8" t="str">
        <f t="shared" si="113"/>
        <v>__AK_E</v>
      </c>
      <c r="K1444" s="17" t="str">
        <f t="shared" si="114"/>
        <v>7: 61-</v>
      </c>
    </row>
    <row r="1445" spans="1:11" x14ac:dyDescent="0.3">
      <c r="A1445" s="15">
        <f t="shared" si="115"/>
        <v>1442</v>
      </c>
      <c r="B1445" s="3"/>
      <c r="C1445" s="3"/>
      <c r="D1445" s="4"/>
      <c r="E1445" s="5"/>
      <c r="F1445" s="5"/>
      <c r="G1445" s="6" t="str">
        <f>IF(D1445="","",IF(ISERROR(VLOOKUP($J1445,Parameter!$A$7:$D$93,4,FALSE))=TRUE,"NV",VLOOKUP($J1445,Parameter!$A$7:$D$93,4,FALSE)))</f>
        <v/>
      </c>
      <c r="H1445" s="16">
        <f t="shared" si="111"/>
        <v>124</v>
      </c>
      <c r="I1445" s="8" t="str">
        <f t="shared" si="112"/>
        <v>AK_E</v>
      </c>
      <c r="J1445" s="8" t="str">
        <f t="shared" si="113"/>
        <v>__AK_E</v>
      </c>
      <c r="K1445" s="17" t="str">
        <f t="shared" si="114"/>
        <v>7: 61-</v>
      </c>
    </row>
    <row r="1446" spans="1:11" x14ac:dyDescent="0.3">
      <c r="A1446" s="15">
        <f t="shared" si="115"/>
        <v>1443</v>
      </c>
      <c r="B1446" s="3"/>
      <c r="C1446" s="3"/>
      <c r="D1446" s="4"/>
      <c r="E1446" s="5"/>
      <c r="F1446" s="5"/>
      <c r="G1446" s="6" t="str">
        <f>IF(D1446="","",IF(ISERROR(VLOOKUP($J1446,Parameter!$A$7:$D$93,4,FALSE))=TRUE,"NV",VLOOKUP($J1446,Parameter!$A$7:$D$93,4,FALSE)))</f>
        <v/>
      </c>
      <c r="H1446" s="16">
        <f t="shared" si="111"/>
        <v>124</v>
      </c>
      <c r="I1446" s="8" t="str">
        <f t="shared" si="112"/>
        <v>AK_E</v>
      </c>
      <c r="J1446" s="8" t="str">
        <f t="shared" si="113"/>
        <v>__AK_E</v>
      </c>
      <c r="K1446" s="17" t="str">
        <f t="shared" si="114"/>
        <v>7: 61-</v>
      </c>
    </row>
    <row r="1447" spans="1:11" x14ac:dyDescent="0.3">
      <c r="A1447" s="15">
        <f t="shared" si="115"/>
        <v>1444</v>
      </c>
      <c r="B1447" s="3"/>
      <c r="C1447" s="3"/>
      <c r="D1447" s="4"/>
      <c r="E1447" s="5"/>
      <c r="F1447" s="5"/>
      <c r="G1447" s="6" t="str">
        <f>IF(D1447="","",IF(ISERROR(VLOOKUP($J1447,Parameter!$A$7:$D$93,4,FALSE))=TRUE,"NV",VLOOKUP($J1447,Parameter!$A$7:$D$93,4,FALSE)))</f>
        <v/>
      </c>
      <c r="H1447" s="16">
        <f t="shared" si="111"/>
        <v>124</v>
      </c>
      <c r="I1447" s="8" t="str">
        <f t="shared" si="112"/>
        <v>AK_E</v>
      </c>
      <c r="J1447" s="8" t="str">
        <f t="shared" si="113"/>
        <v>__AK_E</v>
      </c>
      <c r="K1447" s="17" t="str">
        <f t="shared" si="114"/>
        <v>7: 61-</v>
      </c>
    </row>
    <row r="1448" spans="1:11" x14ac:dyDescent="0.3">
      <c r="A1448" s="15">
        <f t="shared" si="115"/>
        <v>1445</v>
      </c>
      <c r="B1448" s="3"/>
      <c r="C1448" s="3"/>
      <c r="D1448" s="4"/>
      <c r="E1448" s="5"/>
      <c r="F1448" s="5"/>
      <c r="G1448" s="6" t="str">
        <f>IF(D1448="","",IF(ISERROR(VLOOKUP($J1448,Parameter!$A$7:$D$93,4,FALSE))=TRUE,"NV",VLOOKUP($J1448,Parameter!$A$7:$D$93,4,FALSE)))</f>
        <v/>
      </c>
      <c r="H1448" s="16">
        <f t="shared" si="111"/>
        <v>124</v>
      </c>
      <c r="I1448" s="8" t="str">
        <f t="shared" si="112"/>
        <v>AK_E</v>
      </c>
      <c r="J1448" s="8" t="str">
        <f t="shared" si="113"/>
        <v>__AK_E</v>
      </c>
      <c r="K1448" s="17" t="str">
        <f t="shared" si="114"/>
        <v>7: 61-</v>
      </c>
    </row>
    <row r="1449" spans="1:11" x14ac:dyDescent="0.3">
      <c r="A1449" s="15">
        <f t="shared" si="115"/>
        <v>1446</v>
      </c>
      <c r="B1449" s="3"/>
      <c r="C1449" s="3"/>
      <c r="D1449" s="4"/>
      <c r="E1449" s="5"/>
      <c r="F1449" s="5"/>
      <c r="G1449" s="6" t="str">
        <f>IF(D1449="","",IF(ISERROR(VLOOKUP($J1449,Parameter!$A$7:$D$93,4,FALSE))=TRUE,"NV",VLOOKUP($J1449,Parameter!$A$7:$D$93,4,FALSE)))</f>
        <v/>
      </c>
      <c r="H1449" s="16">
        <f t="shared" si="111"/>
        <v>124</v>
      </c>
      <c r="I1449" s="8" t="str">
        <f t="shared" si="112"/>
        <v>AK_E</v>
      </c>
      <c r="J1449" s="8" t="str">
        <f t="shared" si="113"/>
        <v>__AK_E</v>
      </c>
      <c r="K1449" s="17" t="str">
        <f t="shared" si="114"/>
        <v>7: 61-</v>
      </c>
    </row>
    <row r="1450" spans="1:11" x14ac:dyDescent="0.3">
      <c r="A1450" s="15">
        <f t="shared" si="115"/>
        <v>1447</v>
      </c>
      <c r="B1450" s="3"/>
      <c r="C1450" s="3"/>
      <c r="D1450" s="4"/>
      <c r="E1450" s="5"/>
      <c r="F1450" s="5"/>
      <c r="G1450" s="6" t="str">
        <f>IF(D1450="","",IF(ISERROR(VLOOKUP($J1450,Parameter!$A$7:$D$93,4,FALSE))=TRUE,"NV",VLOOKUP($J1450,Parameter!$A$7:$D$93,4,FALSE)))</f>
        <v/>
      </c>
      <c r="H1450" s="16">
        <f t="shared" si="111"/>
        <v>124</v>
      </c>
      <c r="I1450" s="8" t="str">
        <f t="shared" si="112"/>
        <v>AK_E</v>
      </c>
      <c r="J1450" s="8" t="str">
        <f t="shared" si="113"/>
        <v>__AK_E</v>
      </c>
      <c r="K1450" s="17" t="str">
        <f t="shared" si="114"/>
        <v>7: 61-</v>
      </c>
    </row>
    <row r="1451" spans="1:11" x14ac:dyDescent="0.3">
      <c r="A1451" s="15">
        <f t="shared" si="115"/>
        <v>1448</v>
      </c>
      <c r="B1451" s="3"/>
      <c r="C1451" s="3"/>
      <c r="D1451" s="4"/>
      <c r="E1451" s="5"/>
      <c r="F1451" s="5"/>
      <c r="G1451" s="6" t="str">
        <f>IF(D1451="","",IF(ISERROR(VLOOKUP($J1451,Parameter!$A$7:$D$93,4,FALSE))=TRUE,"NV",VLOOKUP($J1451,Parameter!$A$7:$D$93,4,FALSE)))</f>
        <v/>
      </c>
      <c r="H1451" s="16">
        <f t="shared" si="111"/>
        <v>124</v>
      </c>
      <c r="I1451" s="8" t="str">
        <f t="shared" si="112"/>
        <v>AK_E</v>
      </c>
      <c r="J1451" s="8" t="str">
        <f t="shared" si="113"/>
        <v>__AK_E</v>
      </c>
      <c r="K1451" s="17" t="str">
        <f t="shared" si="114"/>
        <v>7: 61-</v>
      </c>
    </row>
    <row r="1452" spans="1:11" x14ac:dyDescent="0.3">
      <c r="A1452" s="15">
        <f t="shared" si="115"/>
        <v>1449</v>
      </c>
      <c r="B1452" s="3"/>
      <c r="C1452" s="3"/>
      <c r="D1452" s="4"/>
      <c r="E1452" s="5"/>
      <c r="F1452" s="5"/>
      <c r="G1452" s="6" t="str">
        <f>IF(D1452="","",IF(ISERROR(VLOOKUP($J1452,Parameter!$A$7:$D$93,4,FALSE))=TRUE,"NV",VLOOKUP($J1452,Parameter!$A$7:$D$93,4,FALSE)))</f>
        <v/>
      </c>
      <c r="H1452" s="16">
        <f t="shared" si="111"/>
        <v>124</v>
      </c>
      <c r="I1452" s="8" t="str">
        <f t="shared" si="112"/>
        <v>AK_E</v>
      </c>
      <c r="J1452" s="8" t="str">
        <f t="shared" si="113"/>
        <v>__AK_E</v>
      </c>
      <c r="K1452" s="17" t="str">
        <f t="shared" si="114"/>
        <v>7: 61-</v>
      </c>
    </row>
    <row r="1453" spans="1:11" x14ac:dyDescent="0.3">
      <c r="A1453" s="15">
        <f t="shared" si="115"/>
        <v>1450</v>
      </c>
      <c r="B1453" s="3"/>
      <c r="C1453" s="3"/>
      <c r="D1453" s="4"/>
      <c r="E1453" s="5"/>
      <c r="F1453" s="5"/>
      <c r="G1453" s="6" t="str">
        <f>IF(D1453="","",IF(ISERROR(VLOOKUP($J1453,Parameter!$A$7:$D$93,4,FALSE))=TRUE,"NV",VLOOKUP($J1453,Parameter!$A$7:$D$93,4,FALSE)))</f>
        <v/>
      </c>
      <c r="H1453" s="16">
        <f t="shared" si="111"/>
        <v>124</v>
      </c>
      <c r="I1453" s="8" t="str">
        <f t="shared" si="112"/>
        <v>AK_E</v>
      </c>
      <c r="J1453" s="8" t="str">
        <f t="shared" si="113"/>
        <v>__AK_E</v>
      </c>
      <c r="K1453" s="17" t="str">
        <f t="shared" si="114"/>
        <v>7: 61-</v>
      </c>
    </row>
    <row r="1454" spans="1:11" x14ac:dyDescent="0.3">
      <c r="A1454" s="15">
        <f t="shared" si="115"/>
        <v>1451</v>
      </c>
      <c r="B1454" s="3"/>
      <c r="C1454" s="3"/>
      <c r="D1454" s="4"/>
      <c r="E1454" s="5"/>
      <c r="F1454" s="5"/>
      <c r="G1454" s="6" t="str">
        <f>IF(D1454="","",IF(ISERROR(VLOOKUP($J1454,Parameter!$A$7:$D$93,4,FALSE))=TRUE,"NV",VLOOKUP($J1454,Parameter!$A$7:$D$93,4,FALSE)))</f>
        <v/>
      </c>
      <c r="H1454" s="16">
        <f t="shared" si="111"/>
        <v>124</v>
      </c>
      <c r="I1454" s="8" t="str">
        <f t="shared" si="112"/>
        <v>AK_E</v>
      </c>
      <c r="J1454" s="8" t="str">
        <f t="shared" si="113"/>
        <v>__AK_E</v>
      </c>
      <c r="K1454" s="17" t="str">
        <f t="shared" si="114"/>
        <v>7: 61-</v>
      </c>
    </row>
    <row r="1455" spans="1:11" x14ac:dyDescent="0.3">
      <c r="A1455" s="15">
        <f t="shared" si="115"/>
        <v>1452</v>
      </c>
      <c r="B1455" s="3"/>
      <c r="C1455" s="3"/>
      <c r="D1455" s="4"/>
      <c r="E1455" s="5"/>
      <c r="F1455" s="5"/>
      <c r="G1455" s="6" t="str">
        <f>IF(D1455="","",IF(ISERROR(VLOOKUP($J1455,Parameter!$A$7:$D$93,4,FALSE))=TRUE,"NV",VLOOKUP($J1455,Parameter!$A$7:$D$93,4,FALSE)))</f>
        <v/>
      </c>
      <c r="H1455" s="16">
        <f t="shared" si="111"/>
        <v>124</v>
      </c>
      <c r="I1455" s="8" t="str">
        <f t="shared" si="112"/>
        <v>AK_E</v>
      </c>
      <c r="J1455" s="8" t="str">
        <f t="shared" si="113"/>
        <v>__AK_E</v>
      </c>
      <c r="K1455" s="17" t="str">
        <f t="shared" si="114"/>
        <v>7: 61-</v>
      </c>
    </row>
    <row r="1456" spans="1:11" x14ac:dyDescent="0.3">
      <c r="A1456" s="15">
        <f t="shared" si="115"/>
        <v>1453</v>
      </c>
      <c r="B1456" s="3"/>
      <c r="C1456" s="3"/>
      <c r="D1456" s="4"/>
      <c r="E1456" s="5"/>
      <c r="F1456" s="5"/>
      <c r="G1456" s="6" t="str">
        <f>IF(D1456="","",IF(ISERROR(VLOOKUP($J1456,Parameter!$A$7:$D$93,4,FALSE))=TRUE,"NV",VLOOKUP($J1456,Parameter!$A$7:$D$93,4,FALSE)))</f>
        <v/>
      </c>
      <c r="H1456" s="16">
        <f t="shared" si="111"/>
        <v>124</v>
      </c>
      <c r="I1456" s="8" t="str">
        <f t="shared" si="112"/>
        <v>AK_E</v>
      </c>
      <c r="J1456" s="8" t="str">
        <f t="shared" si="113"/>
        <v>__AK_E</v>
      </c>
      <c r="K1456" s="17" t="str">
        <f t="shared" si="114"/>
        <v>7: 61-</v>
      </c>
    </row>
    <row r="1457" spans="1:11" x14ac:dyDescent="0.3">
      <c r="A1457" s="15">
        <f t="shared" si="115"/>
        <v>1454</v>
      </c>
      <c r="B1457" s="3"/>
      <c r="C1457" s="3"/>
      <c r="D1457" s="4"/>
      <c r="E1457" s="5"/>
      <c r="F1457" s="5"/>
      <c r="G1457" s="6" t="str">
        <f>IF(D1457="","",IF(ISERROR(VLOOKUP($J1457,Parameter!$A$7:$D$93,4,FALSE))=TRUE,"NV",VLOOKUP($J1457,Parameter!$A$7:$D$93,4,FALSE)))</f>
        <v/>
      </c>
      <c r="H1457" s="16">
        <f t="shared" si="111"/>
        <v>124</v>
      </c>
      <c r="I1457" s="8" t="str">
        <f t="shared" si="112"/>
        <v>AK_E</v>
      </c>
      <c r="J1457" s="8" t="str">
        <f t="shared" si="113"/>
        <v>__AK_E</v>
      </c>
      <c r="K1457" s="17" t="str">
        <f t="shared" si="114"/>
        <v>7: 61-</v>
      </c>
    </row>
    <row r="1458" spans="1:11" x14ac:dyDescent="0.3">
      <c r="A1458" s="15">
        <f t="shared" si="115"/>
        <v>1455</v>
      </c>
      <c r="B1458" s="3"/>
      <c r="C1458" s="3"/>
      <c r="D1458" s="4"/>
      <c r="E1458" s="5"/>
      <c r="F1458" s="5"/>
      <c r="G1458" s="6" t="str">
        <f>IF(D1458="","",IF(ISERROR(VLOOKUP($J1458,Parameter!$A$7:$D$93,4,FALSE))=TRUE,"NV",VLOOKUP($J1458,Parameter!$A$7:$D$93,4,FALSE)))</f>
        <v/>
      </c>
      <c r="H1458" s="16">
        <f t="shared" si="111"/>
        <v>124</v>
      </c>
      <c r="I1458" s="8" t="str">
        <f t="shared" si="112"/>
        <v>AK_E</v>
      </c>
      <c r="J1458" s="8" t="str">
        <f t="shared" si="113"/>
        <v>__AK_E</v>
      </c>
      <c r="K1458" s="17" t="str">
        <f t="shared" si="114"/>
        <v>7: 61-</v>
      </c>
    </row>
    <row r="1459" spans="1:11" x14ac:dyDescent="0.3">
      <c r="A1459" s="15">
        <f t="shared" si="115"/>
        <v>1456</v>
      </c>
      <c r="B1459" s="3"/>
      <c r="C1459" s="3"/>
      <c r="D1459" s="4"/>
      <c r="E1459" s="5"/>
      <c r="F1459" s="5"/>
      <c r="G1459" s="6" t="str">
        <f>IF(D1459="","",IF(ISERROR(VLOOKUP($J1459,Parameter!$A$7:$D$93,4,FALSE))=TRUE,"NV",VLOOKUP($J1459,Parameter!$A$7:$D$93,4,FALSE)))</f>
        <v/>
      </c>
      <c r="H1459" s="16">
        <f t="shared" si="111"/>
        <v>124</v>
      </c>
      <c r="I1459" s="8" t="str">
        <f t="shared" si="112"/>
        <v>AK_E</v>
      </c>
      <c r="J1459" s="8" t="str">
        <f t="shared" si="113"/>
        <v>__AK_E</v>
      </c>
      <c r="K1459" s="17" t="str">
        <f t="shared" si="114"/>
        <v>7: 61-</v>
      </c>
    </row>
    <row r="1460" spans="1:11" x14ac:dyDescent="0.3">
      <c r="A1460" s="15">
        <f t="shared" si="115"/>
        <v>1457</v>
      </c>
      <c r="B1460" s="3"/>
      <c r="C1460" s="3"/>
      <c r="D1460" s="4"/>
      <c r="E1460" s="5"/>
      <c r="F1460" s="5"/>
      <c r="G1460" s="6" t="str">
        <f>IF(D1460="","",IF(ISERROR(VLOOKUP($J1460,Parameter!$A$7:$D$93,4,FALSE))=TRUE,"NV",VLOOKUP($J1460,Parameter!$A$7:$D$93,4,FALSE)))</f>
        <v/>
      </c>
      <c r="H1460" s="16">
        <f t="shared" si="111"/>
        <v>124</v>
      </c>
      <c r="I1460" s="8" t="str">
        <f t="shared" si="112"/>
        <v>AK_E</v>
      </c>
      <c r="J1460" s="8" t="str">
        <f t="shared" si="113"/>
        <v>__AK_E</v>
      </c>
      <c r="K1460" s="17" t="str">
        <f t="shared" si="114"/>
        <v>7: 61-</v>
      </c>
    </row>
    <row r="1461" spans="1:11" x14ac:dyDescent="0.3">
      <c r="A1461" s="15">
        <f t="shared" si="115"/>
        <v>1458</v>
      </c>
      <c r="B1461" s="3"/>
      <c r="C1461" s="3"/>
      <c r="D1461" s="4"/>
      <c r="E1461" s="5"/>
      <c r="F1461" s="5"/>
      <c r="G1461" s="6" t="str">
        <f>IF(D1461="","",IF(ISERROR(VLOOKUP($J1461,Parameter!$A$7:$D$93,4,FALSE))=TRUE,"NV",VLOOKUP($J1461,Parameter!$A$7:$D$93,4,FALSE)))</f>
        <v/>
      </c>
      <c r="H1461" s="16">
        <f t="shared" si="111"/>
        <v>124</v>
      </c>
      <c r="I1461" s="8" t="str">
        <f t="shared" si="112"/>
        <v>AK_E</v>
      </c>
      <c r="J1461" s="8" t="str">
        <f t="shared" si="113"/>
        <v>__AK_E</v>
      </c>
      <c r="K1461" s="17" t="str">
        <f t="shared" si="114"/>
        <v>7: 61-</v>
      </c>
    </row>
    <row r="1462" spans="1:11" x14ac:dyDescent="0.3">
      <c r="A1462" s="15">
        <f t="shared" si="115"/>
        <v>1459</v>
      </c>
      <c r="B1462" s="3"/>
      <c r="C1462" s="3"/>
      <c r="D1462" s="4"/>
      <c r="E1462" s="5"/>
      <c r="F1462" s="5"/>
      <c r="G1462" s="6" t="str">
        <f>IF(D1462="","",IF(ISERROR(VLOOKUP($J1462,Parameter!$A$7:$D$93,4,FALSE))=TRUE,"NV",VLOOKUP($J1462,Parameter!$A$7:$D$93,4,FALSE)))</f>
        <v/>
      </c>
      <c r="H1462" s="16">
        <f t="shared" si="111"/>
        <v>124</v>
      </c>
      <c r="I1462" s="8" t="str">
        <f t="shared" si="112"/>
        <v>AK_E</v>
      </c>
      <c r="J1462" s="8" t="str">
        <f t="shared" si="113"/>
        <v>__AK_E</v>
      </c>
      <c r="K1462" s="17" t="str">
        <f t="shared" si="114"/>
        <v>7: 61-</v>
      </c>
    </row>
    <row r="1463" spans="1:11" x14ac:dyDescent="0.3">
      <c r="A1463" s="15">
        <f t="shared" si="115"/>
        <v>1460</v>
      </c>
      <c r="B1463" s="3"/>
      <c r="C1463" s="3"/>
      <c r="D1463" s="4"/>
      <c r="E1463" s="5"/>
      <c r="F1463" s="5"/>
      <c r="G1463" s="6" t="str">
        <f>IF(D1463="","",IF(ISERROR(VLOOKUP($J1463,Parameter!$A$7:$D$93,4,FALSE))=TRUE,"NV",VLOOKUP($J1463,Parameter!$A$7:$D$93,4,FALSE)))</f>
        <v/>
      </c>
      <c r="H1463" s="16">
        <f t="shared" si="111"/>
        <v>124</v>
      </c>
      <c r="I1463" s="8" t="str">
        <f t="shared" si="112"/>
        <v>AK_E</v>
      </c>
      <c r="J1463" s="8" t="str">
        <f t="shared" si="113"/>
        <v>__AK_E</v>
      </c>
      <c r="K1463" s="17" t="str">
        <f t="shared" si="114"/>
        <v>7: 61-</v>
      </c>
    </row>
    <row r="1464" spans="1:11" x14ac:dyDescent="0.3">
      <c r="A1464" s="15">
        <f t="shared" si="115"/>
        <v>1461</v>
      </c>
      <c r="B1464" s="3"/>
      <c r="C1464" s="3"/>
      <c r="D1464" s="4"/>
      <c r="E1464" s="5"/>
      <c r="F1464" s="5"/>
      <c r="G1464" s="6" t="str">
        <f>IF(D1464="","",IF(ISERROR(VLOOKUP($J1464,Parameter!$A$7:$D$93,4,FALSE))=TRUE,"NV",VLOOKUP($J1464,Parameter!$A$7:$D$93,4,FALSE)))</f>
        <v/>
      </c>
      <c r="H1464" s="16">
        <f t="shared" si="111"/>
        <v>124</v>
      </c>
      <c r="I1464" s="8" t="str">
        <f t="shared" si="112"/>
        <v>AK_E</v>
      </c>
      <c r="J1464" s="8" t="str">
        <f t="shared" si="113"/>
        <v>__AK_E</v>
      </c>
      <c r="K1464" s="17" t="str">
        <f t="shared" si="114"/>
        <v>7: 61-</v>
      </c>
    </row>
    <row r="1465" spans="1:11" x14ac:dyDescent="0.3">
      <c r="A1465" s="15">
        <f t="shared" si="115"/>
        <v>1462</v>
      </c>
      <c r="B1465" s="3"/>
      <c r="C1465" s="3"/>
      <c r="D1465" s="4"/>
      <c r="E1465" s="5"/>
      <c r="F1465" s="5"/>
      <c r="G1465" s="6" t="str">
        <f>IF(D1465="","",IF(ISERROR(VLOOKUP($J1465,Parameter!$A$7:$D$93,4,FALSE))=TRUE,"NV",VLOOKUP($J1465,Parameter!$A$7:$D$93,4,FALSE)))</f>
        <v/>
      </c>
      <c r="H1465" s="16">
        <f t="shared" si="111"/>
        <v>124</v>
      </c>
      <c r="I1465" s="8" t="str">
        <f t="shared" si="112"/>
        <v>AK_E</v>
      </c>
      <c r="J1465" s="8" t="str">
        <f t="shared" si="113"/>
        <v>__AK_E</v>
      </c>
      <c r="K1465" s="17" t="str">
        <f t="shared" si="114"/>
        <v>7: 61-</v>
      </c>
    </row>
    <row r="1466" spans="1:11" x14ac:dyDescent="0.3">
      <c r="A1466" s="15">
        <f t="shared" si="115"/>
        <v>1463</v>
      </c>
      <c r="B1466" s="3"/>
      <c r="C1466" s="3"/>
      <c r="D1466" s="4"/>
      <c r="E1466" s="5"/>
      <c r="F1466" s="5"/>
      <c r="G1466" s="6" t="str">
        <f>IF(D1466="","",IF(ISERROR(VLOOKUP($J1466,Parameter!$A$7:$D$93,4,FALSE))=TRUE,"NV",VLOOKUP($J1466,Parameter!$A$7:$D$93,4,FALSE)))</f>
        <v/>
      </c>
      <c r="H1466" s="16">
        <f t="shared" si="111"/>
        <v>124</v>
      </c>
      <c r="I1466" s="8" t="str">
        <f t="shared" si="112"/>
        <v>AK_E</v>
      </c>
      <c r="J1466" s="8" t="str">
        <f t="shared" si="113"/>
        <v>__AK_E</v>
      </c>
      <c r="K1466" s="17" t="str">
        <f t="shared" si="114"/>
        <v>7: 61-</v>
      </c>
    </row>
    <row r="1467" spans="1:11" x14ac:dyDescent="0.3">
      <c r="A1467" s="15">
        <f t="shared" si="115"/>
        <v>1464</v>
      </c>
      <c r="B1467" s="3"/>
      <c r="C1467" s="3"/>
      <c r="D1467" s="4"/>
      <c r="E1467" s="5"/>
      <c r="F1467" s="5"/>
      <c r="G1467" s="6" t="str">
        <f>IF(D1467="","",IF(ISERROR(VLOOKUP($J1467,Parameter!$A$7:$D$93,4,FALSE))=TRUE,"NV",VLOOKUP($J1467,Parameter!$A$7:$D$93,4,FALSE)))</f>
        <v/>
      </c>
      <c r="H1467" s="16">
        <f t="shared" si="111"/>
        <v>124</v>
      </c>
      <c r="I1467" s="8" t="str">
        <f t="shared" si="112"/>
        <v>AK_E</v>
      </c>
      <c r="J1467" s="8" t="str">
        <f t="shared" si="113"/>
        <v>__AK_E</v>
      </c>
      <c r="K1467" s="17" t="str">
        <f t="shared" si="114"/>
        <v>7: 61-</v>
      </c>
    </row>
    <row r="1468" spans="1:11" x14ac:dyDescent="0.3">
      <c r="A1468" s="15">
        <f t="shared" si="115"/>
        <v>1465</v>
      </c>
      <c r="B1468" s="3"/>
      <c r="C1468" s="3"/>
      <c r="D1468" s="4"/>
      <c r="E1468" s="5"/>
      <c r="F1468" s="5"/>
      <c r="G1468" s="6" t="str">
        <f>IF(D1468="","",IF(ISERROR(VLOOKUP($J1468,Parameter!$A$7:$D$93,4,FALSE))=TRUE,"NV",VLOOKUP($J1468,Parameter!$A$7:$D$93,4,FALSE)))</f>
        <v/>
      </c>
      <c r="H1468" s="16">
        <f t="shared" si="111"/>
        <v>124</v>
      </c>
      <c r="I1468" s="8" t="str">
        <f t="shared" si="112"/>
        <v>AK_E</v>
      </c>
      <c r="J1468" s="8" t="str">
        <f t="shared" si="113"/>
        <v>__AK_E</v>
      </c>
      <c r="K1468" s="17" t="str">
        <f t="shared" si="114"/>
        <v>7: 61-</v>
      </c>
    </row>
    <row r="1469" spans="1:11" x14ac:dyDescent="0.3">
      <c r="A1469" s="15">
        <f t="shared" si="115"/>
        <v>1466</v>
      </c>
      <c r="B1469" s="3"/>
      <c r="C1469" s="3"/>
      <c r="D1469" s="4"/>
      <c r="E1469" s="5"/>
      <c r="F1469" s="5"/>
      <c r="G1469" s="6" t="str">
        <f>IF(D1469="","",IF(ISERROR(VLOOKUP($J1469,Parameter!$A$7:$D$93,4,FALSE))=TRUE,"NV",VLOOKUP($J1469,Parameter!$A$7:$D$93,4,FALSE)))</f>
        <v/>
      </c>
      <c r="H1469" s="16">
        <f t="shared" si="111"/>
        <v>124</v>
      </c>
      <c r="I1469" s="8" t="str">
        <f t="shared" si="112"/>
        <v>AK_E</v>
      </c>
      <c r="J1469" s="8" t="str">
        <f t="shared" si="113"/>
        <v>__AK_E</v>
      </c>
      <c r="K1469" s="17" t="str">
        <f t="shared" si="114"/>
        <v>7: 61-</v>
      </c>
    </row>
    <row r="1470" spans="1:11" x14ac:dyDescent="0.3">
      <c r="A1470" s="15">
        <f t="shared" si="115"/>
        <v>1467</v>
      </c>
      <c r="B1470" s="3"/>
      <c r="C1470" s="3"/>
      <c r="D1470" s="4"/>
      <c r="E1470" s="5"/>
      <c r="F1470" s="5"/>
      <c r="G1470" s="6" t="str">
        <f>IF(D1470="","",IF(ISERROR(VLOOKUP($J1470,Parameter!$A$7:$D$93,4,FALSE))=TRUE,"NV",VLOOKUP($J1470,Parameter!$A$7:$D$93,4,FALSE)))</f>
        <v/>
      </c>
      <c r="H1470" s="16">
        <f t="shared" si="111"/>
        <v>124</v>
      </c>
      <c r="I1470" s="8" t="str">
        <f t="shared" si="112"/>
        <v>AK_E</v>
      </c>
      <c r="J1470" s="8" t="str">
        <f t="shared" si="113"/>
        <v>__AK_E</v>
      </c>
      <c r="K1470" s="17" t="str">
        <f t="shared" si="114"/>
        <v>7: 61-</v>
      </c>
    </row>
    <row r="1471" spans="1:11" x14ac:dyDescent="0.3">
      <c r="A1471" s="15">
        <f t="shared" si="115"/>
        <v>1468</v>
      </c>
      <c r="B1471" s="3"/>
      <c r="C1471" s="3"/>
      <c r="D1471" s="4"/>
      <c r="E1471" s="5"/>
      <c r="F1471" s="5"/>
      <c r="G1471" s="6" t="str">
        <f>IF(D1471="","",IF(ISERROR(VLOOKUP($J1471,Parameter!$A$7:$D$93,4,FALSE))=TRUE,"NV",VLOOKUP($J1471,Parameter!$A$7:$D$93,4,FALSE)))</f>
        <v/>
      </c>
      <c r="H1471" s="16">
        <f t="shared" si="111"/>
        <v>124</v>
      </c>
      <c r="I1471" s="8" t="str">
        <f t="shared" si="112"/>
        <v>AK_E</v>
      </c>
      <c r="J1471" s="8" t="str">
        <f t="shared" si="113"/>
        <v>__AK_E</v>
      </c>
      <c r="K1471" s="17" t="str">
        <f t="shared" si="114"/>
        <v>7: 61-</v>
      </c>
    </row>
    <row r="1472" spans="1:11" x14ac:dyDescent="0.3">
      <c r="A1472" s="15">
        <f t="shared" si="115"/>
        <v>1469</v>
      </c>
      <c r="B1472" s="3"/>
      <c r="C1472" s="3"/>
      <c r="D1472" s="4"/>
      <c r="E1472" s="5"/>
      <c r="F1472" s="5"/>
      <c r="G1472" s="6" t="str">
        <f>IF(D1472="","",IF(ISERROR(VLOOKUP($J1472,Parameter!$A$7:$D$93,4,FALSE))=TRUE,"NV",VLOOKUP($J1472,Parameter!$A$7:$D$93,4,FALSE)))</f>
        <v/>
      </c>
      <c r="H1472" s="16">
        <f t="shared" si="111"/>
        <v>124</v>
      </c>
      <c r="I1472" s="8" t="str">
        <f t="shared" si="112"/>
        <v>AK_E</v>
      </c>
      <c r="J1472" s="8" t="str">
        <f t="shared" si="113"/>
        <v>__AK_E</v>
      </c>
      <c r="K1472" s="17" t="str">
        <f t="shared" si="114"/>
        <v>7: 61-</v>
      </c>
    </row>
    <row r="1473" spans="1:11" x14ac:dyDescent="0.3">
      <c r="A1473" s="15">
        <f t="shared" si="115"/>
        <v>1470</v>
      </c>
      <c r="B1473" s="3"/>
      <c r="C1473" s="3"/>
      <c r="D1473" s="4"/>
      <c r="E1473" s="5"/>
      <c r="F1473" s="5"/>
      <c r="G1473" s="6" t="str">
        <f>IF(D1473="","",IF(ISERROR(VLOOKUP($J1473,Parameter!$A$7:$D$93,4,FALSE))=TRUE,"NV",VLOOKUP($J1473,Parameter!$A$7:$D$93,4,FALSE)))</f>
        <v/>
      </c>
      <c r="H1473" s="16">
        <f t="shared" si="111"/>
        <v>124</v>
      </c>
      <c r="I1473" s="8" t="str">
        <f t="shared" si="112"/>
        <v>AK_E</v>
      </c>
      <c r="J1473" s="8" t="str">
        <f t="shared" si="113"/>
        <v>__AK_E</v>
      </c>
      <c r="K1473" s="17" t="str">
        <f t="shared" si="114"/>
        <v>7: 61-</v>
      </c>
    </row>
    <row r="1474" spans="1:11" x14ac:dyDescent="0.3">
      <c r="A1474" s="15">
        <f t="shared" si="115"/>
        <v>1471</v>
      </c>
      <c r="B1474" s="3"/>
      <c r="C1474" s="3"/>
      <c r="D1474" s="4"/>
      <c r="E1474" s="5"/>
      <c r="F1474" s="5"/>
      <c r="G1474" s="6" t="str">
        <f>IF(D1474="","",IF(ISERROR(VLOOKUP($J1474,Parameter!$A$7:$D$93,4,FALSE))=TRUE,"NV",VLOOKUP($J1474,Parameter!$A$7:$D$93,4,FALSE)))</f>
        <v/>
      </c>
      <c r="H1474" s="16">
        <f t="shared" si="111"/>
        <v>124</v>
      </c>
      <c r="I1474" s="8" t="str">
        <f t="shared" si="112"/>
        <v>AK_E</v>
      </c>
      <c r="J1474" s="8" t="str">
        <f t="shared" si="113"/>
        <v>__AK_E</v>
      </c>
      <c r="K1474" s="17" t="str">
        <f t="shared" si="114"/>
        <v>7: 61-</v>
      </c>
    </row>
    <row r="1475" spans="1:11" x14ac:dyDescent="0.3">
      <c r="A1475" s="15">
        <f t="shared" si="115"/>
        <v>1472</v>
      </c>
      <c r="B1475" s="3"/>
      <c r="C1475" s="3"/>
      <c r="D1475" s="4"/>
      <c r="E1475" s="5"/>
      <c r="F1475" s="5"/>
      <c r="G1475" s="6" t="str">
        <f>IF(D1475="","",IF(ISERROR(VLOOKUP($J1475,Parameter!$A$7:$D$93,4,FALSE))=TRUE,"NV",VLOOKUP($J1475,Parameter!$A$7:$D$93,4,FALSE)))</f>
        <v/>
      </c>
      <c r="H1475" s="16">
        <f t="shared" si="111"/>
        <v>124</v>
      </c>
      <c r="I1475" s="8" t="str">
        <f t="shared" si="112"/>
        <v>AK_E</v>
      </c>
      <c r="J1475" s="8" t="str">
        <f t="shared" si="113"/>
        <v>__AK_E</v>
      </c>
      <c r="K1475" s="17" t="str">
        <f t="shared" si="114"/>
        <v>7: 61-</v>
      </c>
    </row>
    <row r="1476" spans="1:11" x14ac:dyDescent="0.3">
      <c r="A1476" s="15">
        <f t="shared" si="115"/>
        <v>1473</v>
      </c>
      <c r="B1476" s="3"/>
      <c r="C1476" s="3"/>
      <c r="D1476" s="4"/>
      <c r="E1476" s="5"/>
      <c r="F1476" s="5"/>
      <c r="G1476" s="6" t="str">
        <f>IF(D1476="","",IF(ISERROR(VLOOKUP($J1476,Parameter!$A$7:$D$93,4,FALSE))=TRUE,"NV",VLOOKUP($J1476,Parameter!$A$7:$D$93,4,FALSE)))</f>
        <v/>
      </c>
      <c r="H1476" s="16">
        <f t="shared" si="111"/>
        <v>124</v>
      </c>
      <c r="I1476" s="8" t="str">
        <f t="shared" si="112"/>
        <v>AK_E</v>
      </c>
      <c r="J1476" s="8" t="str">
        <f t="shared" si="113"/>
        <v>__AK_E</v>
      </c>
      <c r="K1476" s="17" t="str">
        <f t="shared" si="114"/>
        <v>7: 61-</v>
      </c>
    </row>
    <row r="1477" spans="1:11" x14ac:dyDescent="0.3">
      <c r="A1477" s="15">
        <f t="shared" si="115"/>
        <v>1474</v>
      </c>
      <c r="B1477" s="3"/>
      <c r="C1477" s="3"/>
      <c r="D1477" s="4"/>
      <c r="E1477" s="5"/>
      <c r="F1477" s="5"/>
      <c r="G1477" s="6" t="str">
        <f>IF(D1477="","",IF(ISERROR(VLOOKUP($J1477,Parameter!$A$7:$D$93,4,FALSE))=TRUE,"NV",VLOOKUP($J1477,Parameter!$A$7:$D$93,4,FALSE)))</f>
        <v/>
      </c>
      <c r="H1477" s="16">
        <f t="shared" ref="H1477:H1540" si="116">ROUNDDOWN((DATE($C$1,12,31)-DATE(YEAR($D1477),12,31))/365,-0.2)</f>
        <v>124</v>
      </c>
      <c r="I1477" s="8" t="str">
        <f t="shared" ref="I1477:I1540" si="117">IF(H1477&lt;=9,"C",IF(AND(H1477&gt;9,H1477&lt;=12),"B",IF(AND(H1477&gt;12,H1477&lt;=14),"A",IF(AND(H1477&gt;14,H1477&lt;=16),"Jugend",IF(AND(H1477&gt;16,H1477&lt;=18),"Junioren",IF(AND(H1477&gt;18,H1477&lt;=31),"LK",IF(AND(H1477&gt;31,H1477&lt;=39),"AK_A",IF(AND(H1477&gt;39,H1477&lt;=49),"AK_B",IF(AND(H1477&gt;49,H1477&lt;=59),"AK_C",IF(AND(H1477&gt;59,H1477&lt;=69),"AK_D",IF(H1477&gt;69,"AK_E","Fehler")))))))))))</f>
        <v>AK_E</v>
      </c>
      <c r="J1477" s="8" t="str">
        <f t="shared" ref="J1477:J1540" si="118">E1477&amp;"_"&amp;F1477&amp;"_"&amp;I1477</f>
        <v>__AK_E</v>
      </c>
      <c r="K1477" s="17" t="str">
        <f t="shared" ref="K1477:K1540" si="119">IF(H1477="","",IF(AND(H1477&gt;0,H1477&lt;=6),"1: 0-6",IF(AND(H1477&gt;6,H1477&lt;=14),"2: 7-14",IF(AND(H1477&gt;14,H1477&lt;=18),"3: 15-18",IF(AND(H1477&gt;18,H1477&lt;=26),"4: 19-26",IF(AND(H1477&gt;26,H1477&lt;=40),"5: 27-40",IF(AND(H1477&gt;40,H1477&lt;=60),"6: 41-60","7: 61-")))))))</f>
        <v>7: 61-</v>
      </c>
    </row>
    <row r="1478" spans="1:11" x14ac:dyDescent="0.3">
      <c r="A1478" s="15">
        <f t="shared" ref="A1478:A1541" si="120">A1477+1</f>
        <v>1475</v>
      </c>
      <c r="B1478" s="3"/>
      <c r="C1478" s="3"/>
      <c r="D1478" s="4"/>
      <c r="E1478" s="5"/>
      <c r="F1478" s="5"/>
      <c r="G1478" s="6" t="str">
        <f>IF(D1478="","",IF(ISERROR(VLOOKUP($J1478,Parameter!$A$7:$D$93,4,FALSE))=TRUE,"NV",VLOOKUP($J1478,Parameter!$A$7:$D$93,4,FALSE)))</f>
        <v/>
      </c>
      <c r="H1478" s="16">
        <f t="shared" si="116"/>
        <v>124</v>
      </c>
      <c r="I1478" s="8" t="str">
        <f t="shared" si="117"/>
        <v>AK_E</v>
      </c>
      <c r="J1478" s="8" t="str">
        <f t="shared" si="118"/>
        <v>__AK_E</v>
      </c>
      <c r="K1478" s="17" t="str">
        <f t="shared" si="119"/>
        <v>7: 61-</v>
      </c>
    </row>
    <row r="1479" spans="1:11" x14ac:dyDescent="0.3">
      <c r="A1479" s="15">
        <f t="shared" si="120"/>
        <v>1476</v>
      </c>
      <c r="B1479" s="3"/>
      <c r="C1479" s="3"/>
      <c r="D1479" s="4"/>
      <c r="E1479" s="5"/>
      <c r="F1479" s="5"/>
      <c r="G1479" s="6" t="str">
        <f>IF(D1479="","",IF(ISERROR(VLOOKUP($J1479,Parameter!$A$7:$D$93,4,FALSE))=TRUE,"NV",VLOOKUP($J1479,Parameter!$A$7:$D$93,4,FALSE)))</f>
        <v/>
      </c>
      <c r="H1479" s="16">
        <f t="shared" si="116"/>
        <v>124</v>
      </c>
      <c r="I1479" s="8" t="str">
        <f t="shared" si="117"/>
        <v>AK_E</v>
      </c>
      <c r="J1479" s="8" t="str">
        <f t="shared" si="118"/>
        <v>__AK_E</v>
      </c>
      <c r="K1479" s="17" t="str">
        <f t="shared" si="119"/>
        <v>7: 61-</v>
      </c>
    </row>
    <row r="1480" spans="1:11" x14ac:dyDescent="0.3">
      <c r="A1480" s="15">
        <f t="shared" si="120"/>
        <v>1477</v>
      </c>
      <c r="B1480" s="3"/>
      <c r="C1480" s="3"/>
      <c r="D1480" s="4"/>
      <c r="E1480" s="5"/>
      <c r="F1480" s="5"/>
      <c r="G1480" s="6" t="str">
        <f>IF(D1480="","",IF(ISERROR(VLOOKUP($J1480,Parameter!$A$7:$D$93,4,FALSE))=TRUE,"NV",VLOOKUP($J1480,Parameter!$A$7:$D$93,4,FALSE)))</f>
        <v/>
      </c>
      <c r="H1480" s="16">
        <f t="shared" si="116"/>
        <v>124</v>
      </c>
      <c r="I1480" s="8" t="str">
        <f t="shared" si="117"/>
        <v>AK_E</v>
      </c>
      <c r="J1480" s="8" t="str">
        <f t="shared" si="118"/>
        <v>__AK_E</v>
      </c>
      <c r="K1480" s="17" t="str">
        <f t="shared" si="119"/>
        <v>7: 61-</v>
      </c>
    </row>
    <row r="1481" spans="1:11" x14ac:dyDescent="0.3">
      <c r="A1481" s="15">
        <f t="shared" si="120"/>
        <v>1478</v>
      </c>
      <c r="B1481" s="3"/>
      <c r="C1481" s="3"/>
      <c r="D1481" s="4"/>
      <c r="E1481" s="5"/>
      <c r="F1481" s="5"/>
      <c r="G1481" s="6" t="str">
        <f>IF(D1481="","",IF(ISERROR(VLOOKUP($J1481,Parameter!$A$7:$D$93,4,FALSE))=TRUE,"NV",VLOOKUP($J1481,Parameter!$A$7:$D$93,4,FALSE)))</f>
        <v/>
      </c>
      <c r="H1481" s="16">
        <f t="shared" si="116"/>
        <v>124</v>
      </c>
      <c r="I1481" s="8" t="str">
        <f t="shared" si="117"/>
        <v>AK_E</v>
      </c>
      <c r="J1481" s="8" t="str">
        <f t="shared" si="118"/>
        <v>__AK_E</v>
      </c>
      <c r="K1481" s="17" t="str">
        <f t="shared" si="119"/>
        <v>7: 61-</v>
      </c>
    </row>
    <row r="1482" spans="1:11" x14ac:dyDescent="0.3">
      <c r="A1482" s="15">
        <f t="shared" si="120"/>
        <v>1479</v>
      </c>
      <c r="B1482" s="3"/>
      <c r="C1482" s="3"/>
      <c r="D1482" s="4"/>
      <c r="E1482" s="5"/>
      <c r="F1482" s="5"/>
      <c r="G1482" s="6" t="str">
        <f>IF(D1482="","",IF(ISERROR(VLOOKUP($J1482,Parameter!$A$7:$D$93,4,FALSE))=TRUE,"NV",VLOOKUP($J1482,Parameter!$A$7:$D$93,4,FALSE)))</f>
        <v/>
      </c>
      <c r="H1482" s="16">
        <f t="shared" si="116"/>
        <v>124</v>
      </c>
      <c r="I1482" s="8" t="str">
        <f t="shared" si="117"/>
        <v>AK_E</v>
      </c>
      <c r="J1482" s="8" t="str">
        <f t="shared" si="118"/>
        <v>__AK_E</v>
      </c>
      <c r="K1482" s="17" t="str">
        <f t="shared" si="119"/>
        <v>7: 61-</v>
      </c>
    </row>
    <row r="1483" spans="1:11" x14ac:dyDescent="0.3">
      <c r="A1483" s="15">
        <f t="shared" si="120"/>
        <v>1480</v>
      </c>
      <c r="B1483" s="3"/>
      <c r="C1483" s="3"/>
      <c r="D1483" s="4"/>
      <c r="E1483" s="5"/>
      <c r="F1483" s="5"/>
      <c r="G1483" s="6" t="str">
        <f>IF(D1483="","",IF(ISERROR(VLOOKUP($J1483,Parameter!$A$7:$D$93,4,FALSE))=TRUE,"NV",VLOOKUP($J1483,Parameter!$A$7:$D$93,4,FALSE)))</f>
        <v/>
      </c>
      <c r="H1483" s="16">
        <f t="shared" si="116"/>
        <v>124</v>
      </c>
      <c r="I1483" s="8" t="str">
        <f t="shared" si="117"/>
        <v>AK_E</v>
      </c>
      <c r="J1483" s="8" t="str">
        <f t="shared" si="118"/>
        <v>__AK_E</v>
      </c>
      <c r="K1483" s="17" t="str">
        <f t="shared" si="119"/>
        <v>7: 61-</v>
      </c>
    </row>
    <row r="1484" spans="1:11" x14ac:dyDescent="0.3">
      <c r="A1484" s="15">
        <f t="shared" si="120"/>
        <v>1481</v>
      </c>
      <c r="B1484" s="3"/>
      <c r="C1484" s="3"/>
      <c r="D1484" s="4"/>
      <c r="E1484" s="5"/>
      <c r="F1484" s="5"/>
      <c r="G1484" s="6" t="str">
        <f>IF(D1484="","",IF(ISERROR(VLOOKUP($J1484,Parameter!$A$7:$D$93,4,FALSE))=TRUE,"NV",VLOOKUP($J1484,Parameter!$A$7:$D$93,4,FALSE)))</f>
        <v/>
      </c>
      <c r="H1484" s="16">
        <f t="shared" si="116"/>
        <v>124</v>
      </c>
      <c r="I1484" s="8" t="str">
        <f t="shared" si="117"/>
        <v>AK_E</v>
      </c>
      <c r="J1484" s="8" t="str">
        <f t="shared" si="118"/>
        <v>__AK_E</v>
      </c>
      <c r="K1484" s="17" t="str">
        <f t="shared" si="119"/>
        <v>7: 61-</v>
      </c>
    </row>
    <row r="1485" spans="1:11" x14ac:dyDescent="0.3">
      <c r="A1485" s="15">
        <f t="shared" si="120"/>
        <v>1482</v>
      </c>
      <c r="B1485" s="3"/>
      <c r="C1485" s="3"/>
      <c r="D1485" s="4"/>
      <c r="E1485" s="5"/>
      <c r="F1485" s="5"/>
      <c r="G1485" s="6" t="str">
        <f>IF(D1485="","",IF(ISERROR(VLOOKUP($J1485,Parameter!$A$7:$D$93,4,FALSE))=TRUE,"NV",VLOOKUP($J1485,Parameter!$A$7:$D$93,4,FALSE)))</f>
        <v/>
      </c>
      <c r="H1485" s="16">
        <f t="shared" si="116"/>
        <v>124</v>
      </c>
      <c r="I1485" s="8" t="str">
        <f t="shared" si="117"/>
        <v>AK_E</v>
      </c>
      <c r="J1485" s="8" t="str">
        <f t="shared" si="118"/>
        <v>__AK_E</v>
      </c>
      <c r="K1485" s="17" t="str">
        <f t="shared" si="119"/>
        <v>7: 61-</v>
      </c>
    </row>
    <row r="1486" spans="1:11" x14ac:dyDescent="0.3">
      <c r="A1486" s="15">
        <f t="shared" si="120"/>
        <v>1483</v>
      </c>
      <c r="B1486" s="3"/>
      <c r="C1486" s="3"/>
      <c r="D1486" s="4"/>
      <c r="E1486" s="5"/>
      <c r="F1486" s="5"/>
      <c r="G1486" s="6" t="str">
        <f>IF(D1486="","",IF(ISERROR(VLOOKUP($J1486,Parameter!$A$7:$D$93,4,FALSE))=TRUE,"NV",VLOOKUP($J1486,Parameter!$A$7:$D$93,4,FALSE)))</f>
        <v/>
      </c>
      <c r="H1486" s="16">
        <f t="shared" si="116"/>
        <v>124</v>
      </c>
      <c r="I1486" s="8" t="str">
        <f t="shared" si="117"/>
        <v>AK_E</v>
      </c>
      <c r="J1486" s="8" t="str">
        <f t="shared" si="118"/>
        <v>__AK_E</v>
      </c>
      <c r="K1486" s="17" t="str">
        <f t="shared" si="119"/>
        <v>7: 61-</v>
      </c>
    </row>
    <row r="1487" spans="1:11" x14ac:dyDescent="0.3">
      <c r="A1487" s="15">
        <f t="shared" si="120"/>
        <v>1484</v>
      </c>
      <c r="B1487" s="3"/>
      <c r="C1487" s="3"/>
      <c r="D1487" s="4"/>
      <c r="E1487" s="5"/>
      <c r="F1487" s="5"/>
      <c r="G1487" s="6" t="str">
        <f>IF(D1487="","",IF(ISERROR(VLOOKUP($J1487,Parameter!$A$7:$D$93,4,FALSE))=TRUE,"NV",VLOOKUP($J1487,Parameter!$A$7:$D$93,4,FALSE)))</f>
        <v/>
      </c>
      <c r="H1487" s="16">
        <f t="shared" si="116"/>
        <v>124</v>
      </c>
      <c r="I1487" s="8" t="str">
        <f t="shared" si="117"/>
        <v>AK_E</v>
      </c>
      <c r="J1487" s="8" t="str">
        <f t="shared" si="118"/>
        <v>__AK_E</v>
      </c>
      <c r="K1487" s="17" t="str">
        <f t="shared" si="119"/>
        <v>7: 61-</v>
      </c>
    </row>
    <row r="1488" spans="1:11" x14ac:dyDescent="0.3">
      <c r="A1488" s="15">
        <f t="shared" si="120"/>
        <v>1485</v>
      </c>
      <c r="B1488" s="3"/>
      <c r="C1488" s="3"/>
      <c r="D1488" s="4"/>
      <c r="E1488" s="5"/>
      <c r="F1488" s="5"/>
      <c r="G1488" s="6" t="str">
        <f>IF(D1488="","",IF(ISERROR(VLOOKUP($J1488,Parameter!$A$7:$D$93,4,FALSE))=TRUE,"NV",VLOOKUP($J1488,Parameter!$A$7:$D$93,4,FALSE)))</f>
        <v/>
      </c>
      <c r="H1488" s="16">
        <f t="shared" si="116"/>
        <v>124</v>
      </c>
      <c r="I1488" s="8" t="str">
        <f t="shared" si="117"/>
        <v>AK_E</v>
      </c>
      <c r="J1488" s="8" t="str">
        <f t="shared" si="118"/>
        <v>__AK_E</v>
      </c>
      <c r="K1488" s="17" t="str">
        <f t="shared" si="119"/>
        <v>7: 61-</v>
      </c>
    </row>
    <row r="1489" spans="1:11" x14ac:dyDescent="0.3">
      <c r="A1489" s="15">
        <f t="shared" si="120"/>
        <v>1486</v>
      </c>
      <c r="B1489" s="3"/>
      <c r="C1489" s="3"/>
      <c r="D1489" s="4"/>
      <c r="E1489" s="5"/>
      <c r="F1489" s="5"/>
      <c r="G1489" s="6" t="str">
        <f>IF(D1489="","",IF(ISERROR(VLOOKUP($J1489,Parameter!$A$7:$D$93,4,FALSE))=TRUE,"NV",VLOOKUP($J1489,Parameter!$A$7:$D$93,4,FALSE)))</f>
        <v/>
      </c>
      <c r="H1489" s="16">
        <f t="shared" si="116"/>
        <v>124</v>
      </c>
      <c r="I1489" s="8" t="str">
        <f t="shared" si="117"/>
        <v>AK_E</v>
      </c>
      <c r="J1489" s="8" t="str">
        <f t="shared" si="118"/>
        <v>__AK_E</v>
      </c>
      <c r="K1489" s="17" t="str">
        <f t="shared" si="119"/>
        <v>7: 61-</v>
      </c>
    </row>
    <row r="1490" spans="1:11" x14ac:dyDescent="0.3">
      <c r="A1490" s="15">
        <f t="shared" si="120"/>
        <v>1487</v>
      </c>
      <c r="B1490" s="3"/>
      <c r="C1490" s="3"/>
      <c r="D1490" s="4"/>
      <c r="E1490" s="5"/>
      <c r="F1490" s="5"/>
      <c r="G1490" s="6" t="str">
        <f>IF(D1490="","",IF(ISERROR(VLOOKUP($J1490,Parameter!$A$7:$D$93,4,FALSE))=TRUE,"NV",VLOOKUP($J1490,Parameter!$A$7:$D$93,4,FALSE)))</f>
        <v/>
      </c>
      <c r="H1490" s="16">
        <f t="shared" si="116"/>
        <v>124</v>
      </c>
      <c r="I1490" s="8" t="str">
        <f t="shared" si="117"/>
        <v>AK_E</v>
      </c>
      <c r="J1490" s="8" t="str">
        <f t="shared" si="118"/>
        <v>__AK_E</v>
      </c>
      <c r="K1490" s="17" t="str">
        <f t="shared" si="119"/>
        <v>7: 61-</v>
      </c>
    </row>
    <row r="1491" spans="1:11" x14ac:dyDescent="0.3">
      <c r="A1491" s="15">
        <f t="shared" si="120"/>
        <v>1488</v>
      </c>
      <c r="B1491" s="3"/>
      <c r="C1491" s="3"/>
      <c r="D1491" s="4"/>
      <c r="E1491" s="5"/>
      <c r="F1491" s="5"/>
      <c r="G1491" s="6" t="str">
        <f>IF(D1491="","",IF(ISERROR(VLOOKUP($J1491,Parameter!$A$7:$D$93,4,FALSE))=TRUE,"NV",VLOOKUP($J1491,Parameter!$A$7:$D$93,4,FALSE)))</f>
        <v/>
      </c>
      <c r="H1491" s="16">
        <f t="shared" si="116"/>
        <v>124</v>
      </c>
      <c r="I1491" s="8" t="str">
        <f t="shared" si="117"/>
        <v>AK_E</v>
      </c>
      <c r="J1491" s="8" t="str">
        <f t="shared" si="118"/>
        <v>__AK_E</v>
      </c>
      <c r="K1491" s="17" t="str">
        <f t="shared" si="119"/>
        <v>7: 61-</v>
      </c>
    </row>
    <row r="1492" spans="1:11" x14ac:dyDescent="0.3">
      <c r="A1492" s="15">
        <f t="shared" si="120"/>
        <v>1489</v>
      </c>
      <c r="B1492" s="3"/>
      <c r="C1492" s="3"/>
      <c r="D1492" s="4"/>
      <c r="E1492" s="5"/>
      <c r="F1492" s="5"/>
      <c r="G1492" s="6" t="str">
        <f>IF(D1492="","",IF(ISERROR(VLOOKUP($J1492,Parameter!$A$7:$D$93,4,FALSE))=TRUE,"NV",VLOOKUP($J1492,Parameter!$A$7:$D$93,4,FALSE)))</f>
        <v/>
      </c>
      <c r="H1492" s="16">
        <f t="shared" si="116"/>
        <v>124</v>
      </c>
      <c r="I1492" s="8" t="str">
        <f t="shared" si="117"/>
        <v>AK_E</v>
      </c>
      <c r="J1492" s="8" t="str">
        <f t="shared" si="118"/>
        <v>__AK_E</v>
      </c>
      <c r="K1492" s="17" t="str">
        <f t="shared" si="119"/>
        <v>7: 61-</v>
      </c>
    </row>
    <row r="1493" spans="1:11" x14ac:dyDescent="0.3">
      <c r="A1493" s="15">
        <f t="shared" si="120"/>
        <v>1490</v>
      </c>
      <c r="B1493" s="3"/>
      <c r="C1493" s="3"/>
      <c r="D1493" s="4"/>
      <c r="E1493" s="5"/>
      <c r="F1493" s="5"/>
      <c r="G1493" s="6" t="str">
        <f>IF(D1493="","",IF(ISERROR(VLOOKUP($J1493,Parameter!$A$7:$D$93,4,FALSE))=TRUE,"NV",VLOOKUP($J1493,Parameter!$A$7:$D$93,4,FALSE)))</f>
        <v/>
      </c>
      <c r="H1493" s="16">
        <f t="shared" si="116"/>
        <v>124</v>
      </c>
      <c r="I1493" s="8" t="str">
        <f t="shared" si="117"/>
        <v>AK_E</v>
      </c>
      <c r="J1493" s="8" t="str">
        <f t="shared" si="118"/>
        <v>__AK_E</v>
      </c>
      <c r="K1493" s="17" t="str">
        <f t="shared" si="119"/>
        <v>7: 61-</v>
      </c>
    </row>
    <row r="1494" spans="1:11" x14ac:dyDescent="0.3">
      <c r="A1494" s="15">
        <f t="shared" si="120"/>
        <v>1491</v>
      </c>
      <c r="B1494" s="3"/>
      <c r="C1494" s="3"/>
      <c r="D1494" s="4"/>
      <c r="E1494" s="5"/>
      <c r="F1494" s="5"/>
      <c r="G1494" s="6" t="str">
        <f>IF(D1494="","",IF(ISERROR(VLOOKUP($J1494,Parameter!$A$7:$D$93,4,FALSE))=TRUE,"NV",VLOOKUP($J1494,Parameter!$A$7:$D$93,4,FALSE)))</f>
        <v/>
      </c>
      <c r="H1494" s="16">
        <f t="shared" si="116"/>
        <v>124</v>
      </c>
      <c r="I1494" s="8" t="str">
        <f t="shared" si="117"/>
        <v>AK_E</v>
      </c>
      <c r="J1494" s="8" t="str">
        <f t="shared" si="118"/>
        <v>__AK_E</v>
      </c>
      <c r="K1494" s="17" t="str">
        <f t="shared" si="119"/>
        <v>7: 61-</v>
      </c>
    </row>
    <row r="1495" spans="1:11" x14ac:dyDescent="0.3">
      <c r="A1495" s="15">
        <f t="shared" si="120"/>
        <v>1492</v>
      </c>
      <c r="B1495" s="3"/>
      <c r="C1495" s="3"/>
      <c r="D1495" s="4"/>
      <c r="E1495" s="5"/>
      <c r="F1495" s="5"/>
      <c r="G1495" s="6" t="str">
        <f>IF(D1495="","",IF(ISERROR(VLOOKUP($J1495,Parameter!$A$7:$D$93,4,FALSE))=TRUE,"NV",VLOOKUP($J1495,Parameter!$A$7:$D$93,4,FALSE)))</f>
        <v/>
      </c>
      <c r="H1495" s="16">
        <f t="shared" si="116"/>
        <v>124</v>
      </c>
      <c r="I1495" s="8" t="str">
        <f t="shared" si="117"/>
        <v>AK_E</v>
      </c>
      <c r="J1495" s="8" t="str">
        <f t="shared" si="118"/>
        <v>__AK_E</v>
      </c>
      <c r="K1495" s="17" t="str">
        <f t="shared" si="119"/>
        <v>7: 61-</v>
      </c>
    </row>
    <row r="1496" spans="1:11" x14ac:dyDescent="0.3">
      <c r="A1496" s="15">
        <f t="shared" si="120"/>
        <v>1493</v>
      </c>
      <c r="B1496" s="3"/>
      <c r="C1496" s="3"/>
      <c r="D1496" s="4"/>
      <c r="E1496" s="5"/>
      <c r="F1496" s="5"/>
      <c r="G1496" s="6" t="str">
        <f>IF(D1496="","",IF(ISERROR(VLOOKUP($J1496,Parameter!$A$7:$D$93,4,FALSE))=TRUE,"NV",VLOOKUP($J1496,Parameter!$A$7:$D$93,4,FALSE)))</f>
        <v/>
      </c>
      <c r="H1496" s="16">
        <f t="shared" si="116"/>
        <v>124</v>
      </c>
      <c r="I1496" s="8" t="str">
        <f t="shared" si="117"/>
        <v>AK_E</v>
      </c>
      <c r="J1496" s="8" t="str">
        <f t="shared" si="118"/>
        <v>__AK_E</v>
      </c>
      <c r="K1496" s="17" t="str">
        <f t="shared" si="119"/>
        <v>7: 61-</v>
      </c>
    </row>
    <row r="1497" spans="1:11" x14ac:dyDescent="0.3">
      <c r="A1497" s="15">
        <f t="shared" si="120"/>
        <v>1494</v>
      </c>
      <c r="B1497" s="3"/>
      <c r="C1497" s="3"/>
      <c r="D1497" s="4"/>
      <c r="E1497" s="5"/>
      <c r="F1497" s="5"/>
      <c r="G1497" s="6" t="str">
        <f>IF(D1497="","",IF(ISERROR(VLOOKUP($J1497,Parameter!$A$7:$D$93,4,FALSE))=TRUE,"NV",VLOOKUP($J1497,Parameter!$A$7:$D$93,4,FALSE)))</f>
        <v/>
      </c>
      <c r="H1497" s="16">
        <f t="shared" si="116"/>
        <v>124</v>
      </c>
      <c r="I1497" s="8" t="str">
        <f t="shared" si="117"/>
        <v>AK_E</v>
      </c>
      <c r="J1497" s="8" t="str">
        <f t="shared" si="118"/>
        <v>__AK_E</v>
      </c>
      <c r="K1497" s="17" t="str">
        <f t="shared" si="119"/>
        <v>7: 61-</v>
      </c>
    </row>
    <row r="1498" spans="1:11" x14ac:dyDescent="0.3">
      <c r="A1498" s="15">
        <f t="shared" si="120"/>
        <v>1495</v>
      </c>
      <c r="B1498" s="3"/>
      <c r="C1498" s="3"/>
      <c r="D1498" s="4"/>
      <c r="E1498" s="5"/>
      <c r="F1498" s="5"/>
      <c r="G1498" s="6" t="str">
        <f>IF(D1498="","",IF(ISERROR(VLOOKUP($J1498,Parameter!$A$7:$D$93,4,FALSE))=TRUE,"NV",VLOOKUP($J1498,Parameter!$A$7:$D$93,4,FALSE)))</f>
        <v/>
      </c>
      <c r="H1498" s="16">
        <f t="shared" si="116"/>
        <v>124</v>
      </c>
      <c r="I1498" s="8" t="str">
        <f t="shared" si="117"/>
        <v>AK_E</v>
      </c>
      <c r="J1498" s="8" t="str">
        <f t="shared" si="118"/>
        <v>__AK_E</v>
      </c>
      <c r="K1498" s="17" t="str">
        <f t="shared" si="119"/>
        <v>7: 61-</v>
      </c>
    </row>
    <row r="1499" spans="1:11" x14ac:dyDescent="0.3">
      <c r="A1499" s="15">
        <f t="shared" si="120"/>
        <v>1496</v>
      </c>
      <c r="B1499" s="3"/>
      <c r="C1499" s="3"/>
      <c r="D1499" s="4"/>
      <c r="E1499" s="5"/>
      <c r="F1499" s="5"/>
      <c r="G1499" s="6" t="str">
        <f>IF(D1499="","",IF(ISERROR(VLOOKUP($J1499,Parameter!$A$7:$D$93,4,FALSE))=TRUE,"NV",VLOOKUP($J1499,Parameter!$A$7:$D$93,4,FALSE)))</f>
        <v/>
      </c>
      <c r="H1499" s="16">
        <f t="shared" si="116"/>
        <v>124</v>
      </c>
      <c r="I1499" s="8" t="str">
        <f t="shared" si="117"/>
        <v>AK_E</v>
      </c>
      <c r="J1499" s="8" t="str">
        <f t="shared" si="118"/>
        <v>__AK_E</v>
      </c>
      <c r="K1499" s="17" t="str">
        <f t="shared" si="119"/>
        <v>7: 61-</v>
      </c>
    </row>
    <row r="1500" spans="1:11" x14ac:dyDescent="0.3">
      <c r="A1500" s="15">
        <f t="shared" si="120"/>
        <v>1497</v>
      </c>
      <c r="B1500" s="3"/>
      <c r="C1500" s="3"/>
      <c r="D1500" s="4"/>
      <c r="E1500" s="5"/>
      <c r="F1500" s="5"/>
      <c r="G1500" s="6" t="str">
        <f>IF(D1500="","",IF(ISERROR(VLOOKUP($J1500,Parameter!$A$7:$D$93,4,FALSE))=TRUE,"NV",VLOOKUP($J1500,Parameter!$A$7:$D$93,4,FALSE)))</f>
        <v/>
      </c>
      <c r="H1500" s="16">
        <f t="shared" si="116"/>
        <v>124</v>
      </c>
      <c r="I1500" s="8" t="str">
        <f t="shared" si="117"/>
        <v>AK_E</v>
      </c>
      <c r="J1500" s="8" t="str">
        <f t="shared" si="118"/>
        <v>__AK_E</v>
      </c>
      <c r="K1500" s="17" t="str">
        <f t="shared" si="119"/>
        <v>7: 61-</v>
      </c>
    </row>
    <row r="1501" spans="1:11" x14ac:dyDescent="0.3">
      <c r="A1501" s="15">
        <f t="shared" si="120"/>
        <v>1498</v>
      </c>
      <c r="B1501" s="3"/>
      <c r="C1501" s="3"/>
      <c r="D1501" s="4"/>
      <c r="E1501" s="5"/>
      <c r="F1501" s="5"/>
      <c r="G1501" s="6" t="str">
        <f>IF(D1501="","",IF(ISERROR(VLOOKUP($J1501,Parameter!$A$7:$D$93,4,FALSE))=TRUE,"NV",VLOOKUP($J1501,Parameter!$A$7:$D$93,4,FALSE)))</f>
        <v/>
      </c>
      <c r="H1501" s="16">
        <f t="shared" si="116"/>
        <v>124</v>
      </c>
      <c r="I1501" s="8" t="str">
        <f t="shared" si="117"/>
        <v>AK_E</v>
      </c>
      <c r="J1501" s="8" t="str">
        <f t="shared" si="118"/>
        <v>__AK_E</v>
      </c>
      <c r="K1501" s="17" t="str">
        <f t="shared" si="119"/>
        <v>7: 61-</v>
      </c>
    </row>
    <row r="1502" spans="1:11" x14ac:dyDescent="0.3">
      <c r="A1502" s="15">
        <f t="shared" si="120"/>
        <v>1499</v>
      </c>
      <c r="B1502" s="3"/>
      <c r="C1502" s="3"/>
      <c r="D1502" s="4"/>
      <c r="E1502" s="5"/>
      <c r="F1502" s="5"/>
      <c r="G1502" s="6" t="str">
        <f>IF(D1502="","",IF(ISERROR(VLOOKUP($J1502,Parameter!$A$7:$D$93,4,FALSE))=TRUE,"NV",VLOOKUP($J1502,Parameter!$A$7:$D$93,4,FALSE)))</f>
        <v/>
      </c>
      <c r="H1502" s="16">
        <f t="shared" si="116"/>
        <v>124</v>
      </c>
      <c r="I1502" s="8" t="str">
        <f t="shared" si="117"/>
        <v>AK_E</v>
      </c>
      <c r="J1502" s="8" t="str">
        <f t="shared" si="118"/>
        <v>__AK_E</v>
      </c>
      <c r="K1502" s="17" t="str">
        <f t="shared" si="119"/>
        <v>7: 61-</v>
      </c>
    </row>
    <row r="1503" spans="1:11" x14ac:dyDescent="0.3">
      <c r="A1503" s="15">
        <f t="shared" si="120"/>
        <v>1500</v>
      </c>
      <c r="B1503" s="3"/>
      <c r="C1503" s="3"/>
      <c r="D1503" s="4"/>
      <c r="E1503" s="5"/>
      <c r="F1503" s="5"/>
      <c r="G1503" s="6" t="str">
        <f>IF(D1503="","",IF(ISERROR(VLOOKUP($J1503,Parameter!$A$7:$D$93,4,FALSE))=TRUE,"NV",VLOOKUP($J1503,Parameter!$A$7:$D$93,4,FALSE)))</f>
        <v/>
      </c>
      <c r="H1503" s="16">
        <f t="shared" si="116"/>
        <v>124</v>
      </c>
      <c r="I1503" s="8" t="str">
        <f t="shared" si="117"/>
        <v>AK_E</v>
      </c>
      <c r="J1503" s="8" t="str">
        <f t="shared" si="118"/>
        <v>__AK_E</v>
      </c>
      <c r="K1503" s="17" t="str">
        <f t="shared" si="119"/>
        <v>7: 61-</v>
      </c>
    </row>
    <row r="1504" spans="1:11" x14ac:dyDescent="0.3">
      <c r="A1504" s="15">
        <f t="shared" si="120"/>
        <v>1501</v>
      </c>
      <c r="B1504" s="3"/>
      <c r="C1504" s="3"/>
      <c r="D1504" s="4"/>
      <c r="E1504" s="5"/>
      <c r="F1504" s="5"/>
      <c r="G1504" s="6" t="str">
        <f>IF(D1504="","",IF(ISERROR(VLOOKUP($J1504,Parameter!$A$7:$D$93,4,FALSE))=TRUE,"NV",VLOOKUP($J1504,Parameter!$A$7:$D$93,4,FALSE)))</f>
        <v/>
      </c>
      <c r="H1504" s="16">
        <f t="shared" si="116"/>
        <v>124</v>
      </c>
      <c r="I1504" s="8" t="str">
        <f t="shared" si="117"/>
        <v>AK_E</v>
      </c>
      <c r="J1504" s="8" t="str">
        <f t="shared" si="118"/>
        <v>__AK_E</v>
      </c>
      <c r="K1504" s="17" t="str">
        <f t="shared" si="119"/>
        <v>7: 61-</v>
      </c>
    </row>
    <row r="1505" spans="1:11" x14ac:dyDescent="0.3">
      <c r="A1505" s="15">
        <f t="shared" si="120"/>
        <v>1502</v>
      </c>
      <c r="B1505" s="3"/>
      <c r="C1505" s="3"/>
      <c r="D1505" s="4"/>
      <c r="E1505" s="5"/>
      <c r="F1505" s="5"/>
      <c r="G1505" s="6" t="str">
        <f>IF(D1505="","",IF(ISERROR(VLOOKUP($J1505,Parameter!$A$7:$D$93,4,FALSE))=TRUE,"NV",VLOOKUP($J1505,Parameter!$A$7:$D$93,4,FALSE)))</f>
        <v/>
      </c>
      <c r="H1505" s="16">
        <f t="shared" si="116"/>
        <v>124</v>
      </c>
      <c r="I1505" s="8" t="str">
        <f t="shared" si="117"/>
        <v>AK_E</v>
      </c>
      <c r="J1505" s="8" t="str">
        <f t="shared" si="118"/>
        <v>__AK_E</v>
      </c>
      <c r="K1505" s="17" t="str">
        <f t="shared" si="119"/>
        <v>7: 61-</v>
      </c>
    </row>
    <row r="1506" spans="1:11" x14ac:dyDescent="0.3">
      <c r="A1506" s="15">
        <f t="shared" si="120"/>
        <v>1503</v>
      </c>
      <c r="B1506" s="3"/>
      <c r="C1506" s="3"/>
      <c r="D1506" s="4"/>
      <c r="E1506" s="5"/>
      <c r="F1506" s="5"/>
      <c r="G1506" s="6" t="str">
        <f>IF(D1506="","",IF(ISERROR(VLOOKUP($J1506,Parameter!$A$7:$D$93,4,FALSE))=TRUE,"NV",VLOOKUP($J1506,Parameter!$A$7:$D$93,4,FALSE)))</f>
        <v/>
      </c>
      <c r="H1506" s="16">
        <f t="shared" si="116"/>
        <v>124</v>
      </c>
      <c r="I1506" s="8" t="str">
        <f t="shared" si="117"/>
        <v>AK_E</v>
      </c>
      <c r="J1506" s="8" t="str">
        <f t="shared" si="118"/>
        <v>__AK_E</v>
      </c>
      <c r="K1506" s="17" t="str">
        <f t="shared" si="119"/>
        <v>7: 61-</v>
      </c>
    </row>
    <row r="1507" spans="1:11" x14ac:dyDescent="0.3">
      <c r="A1507" s="15">
        <f t="shared" si="120"/>
        <v>1504</v>
      </c>
      <c r="B1507" s="3"/>
      <c r="C1507" s="3"/>
      <c r="D1507" s="4"/>
      <c r="E1507" s="5"/>
      <c r="F1507" s="5"/>
      <c r="G1507" s="6" t="str">
        <f>IF(D1507="","",IF(ISERROR(VLOOKUP($J1507,Parameter!$A$7:$D$93,4,FALSE))=TRUE,"NV",VLOOKUP($J1507,Parameter!$A$7:$D$93,4,FALSE)))</f>
        <v/>
      </c>
      <c r="H1507" s="16">
        <f t="shared" si="116"/>
        <v>124</v>
      </c>
      <c r="I1507" s="8" t="str">
        <f t="shared" si="117"/>
        <v>AK_E</v>
      </c>
      <c r="J1507" s="8" t="str">
        <f t="shared" si="118"/>
        <v>__AK_E</v>
      </c>
      <c r="K1507" s="17" t="str">
        <f t="shared" si="119"/>
        <v>7: 61-</v>
      </c>
    </row>
    <row r="1508" spans="1:11" x14ac:dyDescent="0.3">
      <c r="A1508" s="15">
        <f t="shared" si="120"/>
        <v>1505</v>
      </c>
      <c r="B1508" s="3"/>
      <c r="C1508" s="3"/>
      <c r="D1508" s="4"/>
      <c r="E1508" s="5"/>
      <c r="F1508" s="5"/>
      <c r="G1508" s="6" t="str">
        <f>IF(D1508="","",IF(ISERROR(VLOOKUP($J1508,Parameter!$A$7:$D$93,4,FALSE))=TRUE,"NV",VLOOKUP($J1508,Parameter!$A$7:$D$93,4,FALSE)))</f>
        <v/>
      </c>
      <c r="H1508" s="16">
        <f t="shared" si="116"/>
        <v>124</v>
      </c>
      <c r="I1508" s="8" t="str">
        <f t="shared" si="117"/>
        <v>AK_E</v>
      </c>
      <c r="J1508" s="8" t="str">
        <f t="shared" si="118"/>
        <v>__AK_E</v>
      </c>
      <c r="K1508" s="17" t="str">
        <f t="shared" si="119"/>
        <v>7: 61-</v>
      </c>
    </row>
    <row r="1509" spans="1:11" x14ac:dyDescent="0.3">
      <c r="A1509" s="15">
        <f t="shared" si="120"/>
        <v>1506</v>
      </c>
      <c r="B1509" s="3"/>
      <c r="C1509" s="3"/>
      <c r="D1509" s="4"/>
      <c r="E1509" s="5"/>
      <c r="F1509" s="5"/>
      <c r="G1509" s="6" t="str">
        <f>IF(D1509="","",IF(ISERROR(VLOOKUP($J1509,Parameter!$A$7:$D$93,4,FALSE))=TRUE,"NV",VLOOKUP($J1509,Parameter!$A$7:$D$93,4,FALSE)))</f>
        <v/>
      </c>
      <c r="H1509" s="16">
        <f t="shared" si="116"/>
        <v>124</v>
      </c>
      <c r="I1509" s="8" t="str">
        <f t="shared" si="117"/>
        <v>AK_E</v>
      </c>
      <c r="J1509" s="8" t="str">
        <f t="shared" si="118"/>
        <v>__AK_E</v>
      </c>
      <c r="K1509" s="17" t="str">
        <f t="shared" si="119"/>
        <v>7: 61-</v>
      </c>
    </row>
    <row r="1510" spans="1:11" x14ac:dyDescent="0.3">
      <c r="A1510" s="15">
        <f t="shared" si="120"/>
        <v>1507</v>
      </c>
      <c r="B1510" s="3"/>
      <c r="C1510" s="3"/>
      <c r="D1510" s="4"/>
      <c r="E1510" s="5"/>
      <c r="F1510" s="5"/>
      <c r="G1510" s="6" t="str">
        <f>IF(D1510="","",IF(ISERROR(VLOOKUP($J1510,Parameter!$A$7:$D$93,4,FALSE))=TRUE,"NV",VLOOKUP($J1510,Parameter!$A$7:$D$93,4,FALSE)))</f>
        <v/>
      </c>
      <c r="H1510" s="16">
        <f t="shared" si="116"/>
        <v>124</v>
      </c>
      <c r="I1510" s="8" t="str">
        <f t="shared" si="117"/>
        <v>AK_E</v>
      </c>
      <c r="J1510" s="8" t="str">
        <f t="shared" si="118"/>
        <v>__AK_E</v>
      </c>
      <c r="K1510" s="17" t="str">
        <f t="shared" si="119"/>
        <v>7: 61-</v>
      </c>
    </row>
    <row r="1511" spans="1:11" x14ac:dyDescent="0.3">
      <c r="A1511" s="15">
        <f t="shared" si="120"/>
        <v>1508</v>
      </c>
      <c r="B1511" s="3"/>
      <c r="C1511" s="3"/>
      <c r="D1511" s="4"/>
      <c r="E1511" s="5"/>
      <c r="F1511" s="5"/>
      <c r="G1511" s="6" t="str">
        <f>IF(D1511="","",IF(ISERROR(VLOOKUP($J1511,Parameter!$A$7:$D$93,4,FALSE))=TRUE,"NV",VLOOKUP($J1511,Parameter!$A$7:$D$93,4,FALSE)))</f>
        <v/>
      </c>
      <c r="H1511" s="16">
        <f t="shared" si="116"/>
        <v>124</v>
      </c>
      <c r="I1511" s="8" t="str">
        <f t="shared" si="117"/>
        <v>AK_E</v>
      </c>
      <c r="J1511" s="8" t="str">
        <f t="shared" si="118"/>
        <v>__AK_E</v>
      </c>
      <c r="K1511" s="17" t="str">
        <f t="shared" si="119"/>
        <v>7: 61-</v>
      </c>
    </row>
    <row r="1512" spans="1:11" x14ac:dyDescent="0.3">
      <c r="A1512" s="15">
        <f t="shared" si="120"/>
        <v>1509</v>
      </c>
      <c r="B1512" s="3"/>
      <c r="C1512" s="3"/>
      <c r="D1512" s="4"/>
      <c r="E1512" s="5"/>
      <c r="F1512" s="5"/>
      <c r="G1512" s="6" t="str">
        <f>IF(D1512="","",IF(ISERROR(VLOOKUP($J1512,Parameter!$A$7:$D$93,4,FALSE))=TRUE,"NV",VLOOKUP($J1512,Parameter!$A$7:$D$93,4,FALSE)))</f>
        <v/>
      </c>
      <c r="H1512" s="16">
        <f t="shared" si="116"/>
        <v>124</v>
      </c>
      <c r="I1512" s="8" t="str">
        <f t="shared" si="117"/>
        <v>AK_E</v>
      </c>
      <c r="J1512" s="8" t="str">
        <f t="shared" si="118"/>
        <v>__AK_E</v>
      </c>
      <c r="K1512" s="17" t="str">
        <f t="shared" si="119"/>
        <v>7: 61-</v>
      </c>
    </row>
    <row r="1513" spans="1:11" x14ac:dyDescent="0.3">
      <c r="A1513" s="15">
        <f t="shared" si="120"/>
        <v>1510</v>
      </c>
      <c r="B1513" s="3"/>
      <c r="C1513" s="3"/>
      <c r="D1513" s="4"/>
      <c r="E1513" s="5"/>
      <c r="F1513" s="5"/>
      <c r="G1513" s="6" t="str">
        <f>IF(D1513="","",IF(ISERROR(VLOOKUP($J1513,Parameter!$A$7:$D$93,4,FALSE))=TRUE,"NV",VLOOKUP($J1513,Parameter!$A$7:$D$93,4,FALSE)))</f>
        <v/>
      </c>
      <c r="H1513" s="16">
        <f t="shared" si="116"/>
        <v>124</v>
      </c>
      <c r="I1513" s="8" t="str">
        <f t="shared" si="117"/>
        <v>AK_E</v>
      </c>
      <c r="J1513" s="8" t="str">
        <f t="shared" si="118"/>
        <v>__AK_E</v>
      </c>
      <c r="K1513" s="17" t="str">
        <f t="shared" si="119"/>
        <v>7: 61-</v>
      </c>
    </row>
    <row r="1514" spans="1:11" x14ac:dyDescent="0.3">
      <c r="A1514" s="15">
        <f t="shared" si="120"/>
        <v>1511</v>
      </c>
      <c r="B1514" s="3"/>
      <c r="C1514" s="3"/>
      <c r="D1514" s="4"/>
      <c r="E1514" s="5"/>
      <c r="F1514" s="5"/>
      <c r="G1514" s="6" t="str">
        <f>IF(D1514="","",IF(ISERROR(VLOOKUP($J1514,Parameter!$A$7:$D$93,4,FALSE))=TRUE,"NV",VLOOKUP($J1514,Parameter!$A$7:$D$93,4,FALSE)))</f>
        <v/>
      </c>
      <c r="H1514" s="16">
        <f t="shared" si="116"/>
        <v>124</v>
      </c>
      <c r="I1514" s="8" t="str">
        <f t="shared" si="117"/>
        <v>AK_E</v>
      </c>
      <c r="J1514" s="8" t="str">
        <f t="shared" si="118"/>
        <v>__AK_E</v>
      </c>
      <c r="K1514" s="17" t="str">
        <f t="shared" si="119"/>
        <v>7: 61-</v>
      </c>
    </row>
    <row r="1515" spans="1:11" x14ac:dyDescent="0.3">
      <c r="A1515" s="15">
        <f t="shared" si="120"/>
        <v>1512</v>
      </c>
      <c r="B1515" s="3"/>
      <c r="C1515" s="3"/>
      <c r="D1515" s="4"/>
      <c r="E1515" s="5"/>
      <c r="F1515" s="5"/>
      <c r="G1515" s="6" t="str">
        <f>IF(D1515="","",IF(ISERROR(VLOOKUP($J1515,Parameter!$A$7:$D$93,4,FALSE))=TRUE,"NV",VLOOKUP($J1515,Parameter!$A$7:$D$93,4,FALSE)))</f>
        <v/>
      </c>
      <c r="H1515" s="16">
        <f t="shared" si="116"/>
        <v>124</v>
      </c>
      <c r="I1515" s="8" t="str">
        <f t="shared" si="117"/>
        <v>AK_E</v>
      </c>
      <c r="J1515" s="8" t="str">
        <f t="shared" si="118"/>
        <v>__AK_E</v>
      </c>
      <c r="K1515" s="17" t="str">
        <f t="shared" si="119"/>
        <v>7: 61-</v>
      </c>
    </row>
    <row r="1516" spans="1:11" x14ac:dyDescent="0.3">
      <c r="A1516" s="15">
        <f t="shared" si="120"/>
        <v>1513</v>
      </c>
      <c r="B1516" s="3"/>
      <c r="C1516" s="3"/>
      <c r="D1516" s="4"/>
      <c r="E1516" s="5"/>
      <c r="F1516" s="5"/>
      <c r="G1516" s="6" t="str">
        <f>IF(D1516="","",IF(ISERROR(VLOOKUP($J1516,Parameter!$A$7:$D$93,4,FALSE))=TRUE,"NV",VLOOKUP($J1516,Parameter!$A$7:$D$93,4,FALSE)))</f>
        <v/>
      </c>
      <c r="H1516" s="16">
        <f t="shared" si="116"/>
        <v>124</v>
      </c>
      <c r="I1516" s="8" t="str">
        <f t="shared" si="117"/>
        <v>AK_E</v>
      </c>
      <c r="J1516" s="8" t="str">
        <f t="shared" si="118"/>
        <v>__AK_E</v>
      </c>
      <c r="K1516" s="17" t="str">
        <f t="shared" si="119"/>
        <v>7: 61-</v>
      </c>
    </row>
    <row r="1517" spans="1:11" x14ac:dyDescent="0.3">
      <c r="A1517" s="15">
        <f t="shared" si="120"/>
        <v>1514</v>
      </c>
      <c r="B1517" s="3"/>
      <c r="C1517" s="3"/>
      <c r="D1517" s="4"/>
      <c r="E1517" s="5"/>
      <c r="F1517" s="5"/>
      <c r="G1517" s="6" t="str">
        <f>IF(D1517="","",IF(ISERROR(VLOOKUP($J1517,Parameter!$A$7:$D$93,4,FALSE))=TRUE,"NV",VLOOKUP($J1517,Parameter!$A$7:$D$93,4,FALSE)))</f>
        <v/>
      </c>
      <c r="H1517" s="16">
        <f t="shared" si="116"/>
        <v>124</v>
      </c>
      <c r="I1517" s="8" t="str">
        <f t="shared" si="117"/>
        <v>AK_E</v>
      </c>
      <c r="J1517" s="8" t="str">
        <f t="shared" si="118"/>
        <v>__AK_E</v>
      </c>
      <c r="K1517" s="17" t="str">
        <f t="shared" si="119"/>
        <v>7: 61-</v>
      </c>
    </row>
    <row r="1518" spans="1:11" x14ac:dyDescent="0.3">
      <c r="A1518" s="15">
        <f t="shared" si="120"/>
        <v>1515</v>
      </c>
      <c r="B1518" s="3"/>
      <c r="C1518" s="3"/>
      <c r="D1518" s="4"/>
      <c r="E1518" s="5"/>
      <c r="F1518" s="5"/>
      <c r="G1518" s="6" t="str">
        <f>IF(D1518="","",IF(ISERROR(VLOOKUP($J1518,Parameter!$A$7:$D$93,4,FALSE))=TRUE,"NV",VLOOKUP($J1518,Parameter!$A$7:$D$93,4,FALSE)))</f>
        <v/>
      </c>
      <c r="H1518" s="16">
        <f t="shared" si="116"/>
        <v>124</v>
      </c>
      <c r="I1518" s="8" t="str">
        <f t="shared" si="117"/>
        <v>AK_E</v>
      </c>
      <c r="J1518" s="8" t="str">
        <f t="shared" si="118"/>
        <v>__AK_E</v>
      </c>
      <c r="K1518" s="17" t="str">
        <f t="shared" si="119"/>
        <v>7: 61-</v>
      </c>
    </row>
    <row r="1519" spans="1:11" x14ac:dyDescent="0.3">
      <c r="A1519" s="15">
        <f t="shared" si="120"/>
        <v>1516</v>
      </c>
      <c r="B1519" s="3"/>
      <c r="C1519" s="3"/>
      <c r="D1519" s="4"/>
      <c r="E1519" s="5"/>
      <c r="F1519" s="5"/>
      <c r="G1519" s="6" t="str">
        <f>IF(D1519="","",IF(ISERROR(VLOOKUP($J1519,Parameter!$A$7:$D$93,4,FALSE))=TRUE,"NV",VLOOKUP($J1519,Parameter!$A$7:$D$93,4,FALSE)))</f>
        <v/>
      </c>
      <c r="H1519" s="16">
        <f t="shared" si="116"/>
        <v>124</v>
      </c>
      <c r="I1519" s="8" t="str">
        <f t="shared" si="117"/>
        <v>AK_E</v>
      </c>
      <c r="J1519" s="8" t="str">
        <f t="shared" si="118"/>
        <v>__AK_E</v>
      </c>
      <c r="K1519" s="17" t="str">
        <f t="shared" si="119"/>
        <v>7: 61-</v>
      </c>
    </row>
    <row r="1520" spans="1:11" x14ac:dyDescent="0.3">
      <c r="A1520" s="15">
        <f t="shared" si="120"/>
        <v>1517</v>
      </c>
      <c r="B1520" s="3"/>
      <c r="C1520" s="3"/>
      <c r="D1520" s="4"/>
      <c r="E1520" s="5"/>
      <c r="F1520" s="5"/>
      <c r="G1520" s="6" t="str">
        <f>IF(D1520="","",IF(ISERROR(VLOOKUP($J1520,Parameter!$A$7:$D$93,4,FALSE))=TRUE,"NV",VLOOKUP($J1520,Parameter!$A$7:$D$93,4,FALSE)))</f>
        <v/>
      </c>
      <c r="H1520" s="16">
        <f t="shared" si="116"/>
        <v>124</v>
      </c>
      <c r="I1520" s="8" t="str">
        <f t="shared" si="117"/>
        <v>AK_E</v>
      </c>
      <c r="J1520" s="8" t="str">
        <f t="shared" si="118"/>
        <v>__AK_E</v>
      </c>
      <c r="K1520" s="17" t="str">
        <f t="shared" si="119"/>
        <v>7: 61-</v>
      </c>
    </row>
    <row r="1521" spans="1:11" x14ac:dyDescent="0.3">
      <c r="A1521" s="15">
        <f t="shared" si="120"/>
        <v>1518</v>
      </c>
      <c r="B1521" s="3"/>
      <c r="C1521" s="3"/>
      <c r="D1521" s="4"/>
      <c r="E1521" s="5"/>
      <c r="F1521" s="5"/>
      <c r="G1521" s="6" t="str">
        <f>IF(D1521="","",IF(ISERROR(VLOOKUP($J1521,Parameter!$A$7:$D$93,4,FALSE))=TRUE,"NV",VLOOKUP($J1521,Parameter!$A$7:$D$93,4,FALSE)))</f>
        <v/>
      </c>
      <c r="H1521" s="16">
        <f t="shared" si="116"/>
        <v>124</v>
      </c>
      <c r="I1521" s="8" t="str">
        <f t="shared" si="117"/>
        <v>AK_E</v>
      </c>
      <c r="J1521" s="8" t="str">
        <f t="shared" si="118"/>
        <v>__AK_E</v>
      </c>
      <c r="K1521" s="17" t="str">
        <f t="shared" si="119"/>
        <v>7: 61-</v>
      </c>
    </row>
    <row r="1522" spans="1:11" x14ac:dyDescent="0.3">
      <c r="A1522" s="15">
        <f t="shared" si="120"/>
        <v>1519</v>
      </c>
      <c r="B1522" s="3"/>
      <c r="C1522" s="3"/>
      <c r="D1522" s="4"/>
      <c r="E1522" s="5"/>
      <c r="F1522" s="5"/>
      <c r="G1522" s="6" t="str">
        <f>IF(D1522="","",IF(ISERROR(VLOOKUP($J1522,Parameter!$A$7:$D$93,4,FALSE))=TRUE,"NV",VLOOKUP($J1522,Parameter!$A$7:$D$93,4,FALSE)))</f>
        <v/>
      </c>
      <c r="H1522" s="16">
        <f t="shared" si="116"/>
        <v>124</v>
      </c>
      <c r="I1522" s="8" t="str">
        <f t="shared" si="117"/>
        <v>AK_E</v>
      </c>
      <c r="J1522" s="8" t="str">
        <f t="shared" si="118"/>
        <v>__AK_E</v>
      </c>
      <c r="K1522" s="17" t="str">
        <f t="shared" si="119"/>
        <v>7: 61-</v>
      </c>
    </row>
    <row r="1523" spans="1:11" x14ac:dyDescent="0.3">
      <c r="A1523" s="15">
        <f t="shared" si="120"/>
        <v>1520</v>
      </c>
      <c r="B1523" s="3"/>
      <c r="C1523" s="3"/>
      <c r="D1523" s="4"/>
      <c r="E1523" s="5"/>
      <c r="F1523" s="5"/>
      <c r="G1523" s="6" t="str">
        <f>IF(D1523="","",IF(ISERROR(VLOOKUP($J1523,Parameter!$A$7:$D$93,4,FALSE))=TRUE,"NV",VLOOKUP($J1523,Parameter!$A$7:$D$93,4,FALSE)))</f>
        <v/>
      </c>
      <c r="H1523" s="16">
        <f t="shared" si="116"/>
        <v>124</v>
      </c>
      <c r="I1523" s="8" t="str">
        <f t="shared" si="117"/>
        <v>AK_E</v>
      </c>
      <c r="J1523" s="8" t="str">
        <f t="shared" si="118"/>
        <v>__AK_E</v>
      </c>
      <c r="K1523" s="17" t="str">
        <f t="shared" si="119"/>
        <v>7: 61-</v>
      </c>
    </row>
    <row r="1524" spans="1:11" x14ac:dyDescent="0.3">
      <c r="A1524" s="15">
        <f t="shared" si="120"/>
        <v>1521</v>
      </c>
      <c r="B1524" s="3"/>
      <c r="C1524" s="3"/>
      <c r="D1524" s="4"/>
      <c r="E1524" s="5"/>
      <c r="F1524" s="5"/>
      <c r="G1524" s="6" t="str">
        <f>IF(D1524="","",IF(ISERROR(VLOOKUP($J1524,Parameter!$A$7:$D$93,4,FALSE))=TRUE,"NV",VLOOKUP($J1524,Parameter!$A$7:$D$93,4,FALSE)))</f>
        <v/>
      </c>
      <c r="H1524" s="16">
        <f t="shared" si="116"/>
        <v>124</v>
      </c>
      <c r="I1524" s="8" t="str">
        <f t="shared" si="117"/>
        <v>AK_E</v>
      </c>
      <c r="J1524" s="8" t="str">
        <f t="shared" si="118"/>
        <v>__AK_E</v>
      </c>
      <c r="K1524" s="17" t="str">
        <f t="shared" si="119"/>
        <v>7: 61-</v>
      </c>
    </row>
    <row r="1525" spans="1:11" x14ac:dyDescent="0.3">
      <c r="A1525" s="15">
        <f t="shared" si="120"/>
        <v>1522</v>
      </c>
      <c r="B1525" s="3"/>
      <c r="C1525" s="3"/>
      <c r="D1525" s="4"/>
      <c r="E1525" s="5"/>
      <c r="F1525" s="5"/>
      <c r="G1525" s="6" t="str">
        <f>IF(D1525="","",IF(ISERROR(VLOOKUP($J1525,Parameter!$A$7:$D$93,4,FALSE))=TRUE,"NV",VLOOKUP($J1525,Parameter!$A$7:$D$93,4,FALSE)))</f>
        <v/>
      </c>
      <c r="H1525" s="16">
        <f t="shared" si="116"/>
        <v>124</v>
      </c>
      <c r="I1525" s="8" t="str">
        <f t="shared" si="117"/>
        <v>AK_E</v>
      </c>
      <c r="J1525" s="8" t="str">
        <f t="shared" si="118"/>
        <v>__AK_E</v>
      </c>
      <c r="K1525" s="17" t="str">
        <f t="shared" si="119"/>
        <v>7: 61-</v>
      </c>
    </row>
    <row r="1526" spans="1:11" x14ac:dyDescent="0.3">
      <c r="A1526" s="15">
        <f t="shared" si="120"/>
        <v>1523</v>
      </c>
      <c r="B1526" s="3"/>
      <c r="C1526" s="3"/>
      <c r="D1526" s="4"/>
      <c r="E1526" s="5"/>
      <c r="F1526" s="5"/>
      <c r="G1526" s="6" t="str">
        <f>IF(D1526="","",IF(ISERROR(VLOOKUP($J1526,Parameter!$A$7:$D$93,4,FALSE))=TRUE,"NV",VLOOKUP($J1526,Parameter!$A$7:$D$93,4,FALSE)))</f>
        <v/>
      </c>
      <c r="H1526" s="16">
        <f t="shared" si="116"/>
        <v>124</v>
      </c>
      <c r="I1526" s="8" t="str">
        <f t="shared" si="117"/>
        <v>AK_E</v>
      </c>
      <c r="J1526" s="8" t="str">
        <f t="shared" si="118"/>
        <v>__AK_E</v>
      </c>
      <c r="K1526" s="17" t="str">
        <f t="shared" si="119"/>
        <v>7: 61-</v>
      </c>
    </row>
    <row r="1527" spans="1:11" x14ac:dyDescent="0.3">
      <c r="A1527" s="15">
        <f t="shared" si="120"/>
        <v>1524</v>
      </c>
      <c r="B1527" s="3"/>
      <c r="C1527" s="3"/>
      <c r="D1527" s="4"/>
      <c r="E1527" s="5"/>
      <c r="F1527" s="5"/>
      <c r="G1527" s="6" t="str">
        <f>IF(D1527="","",IF(ISERROR(VLOOKUP($J1527,Parameter!$A$7:$D$93,4,FALSE))=TRUE,"NV",VLOOKUP($J1527,Parameter!$A$7:$D$93,4,FALSE)))</f>
        <v/>
      </c>
      <c r="H1527" s="16">
        <f t="shared" si="116"/>
        <v>124</v>
      </c>
      <c r="I1527" s="8" t="str">
        <f t="shared" si="117"/>
        <v>AK_E</v>
      </c>
      <c r="J1527" s="8" t="str">
        <f t="shared" si="118"/>
        <v>__AK_E</v>
      </c>
      <c r="K1527" s="17" t="str">
        <f t="shared" si="119"/>
        <v>7: 61-</v>
      </c>
    </row>
    <row r="1528" spans="1:11" x14ac:dyDescent="0.3">
      <c r="A1528" s="15">
        <f t="shared" si="120"/>
        <v>1525</v>
      </c>
      <c r="B1528" s="3"/>
      <c r="C1528" s="3"/>
      <c r="D1528" s="4"/>
      <c r="E1528" s="5"/>
      <c r="F1528" s="5"/>
      <c r="G1528" s="6" t="str">
        <f>IF(D1528="","",IF(ISERROR(VLOOKUP($J1528,Parameter!$A$7:$D$93,4,FALSE))=TRUE,"NV",VLOOKUP($J1528,Parameter!$A$7:$D$93,4,FALSE)))</f>
        <v/>
      </c>
      <c r="H1528" s="16">
        <f t="shared" si="116"/>
        <v>124</v>
      </c>
      <c r="I1528" s="8" t="str">
        <f t="shared" si="117"/>
        <v>AK_E</v>
      </c>
      <c r="J1528" s="8" t="str">
        <f t="shared" si="118"/>
        <v>__AK_E</v>
      </c>
      <c r="K1528" s="17" t="str">
        <f t="shared" si="119"/>
        <v>7: 61-</v>
      </c>
    </row>
    <row r="1529" spans="1:11" x14ac:dyDescent="0.3">
      <c r="A1529" s="15">
        <f t="shared" si="120"/>
        <v>1526</v>
      </c>
      <c r="B1529" s="3"/>
      <c r="C1529" s="3"/>
      <c r="D1529" s="4"/>
      <c r="E1529" s="5"/>
      <c r="F1529" s="5"/>
      <c r="G1529" s="6" t="str">
        <f>IF(D1529="","",IF(ISERROR(VLOOKUP($J1529,Parameter!$A$7:$D$93,4,FALSE))=TRUE,"NV",VLOOKUP($J1529,Parameter!$A$7:$D$93,4,FALSE)))</f>
        <v/>
      </c>
      <c r="H1529" s="16">
        <f t="shared" si="116"/>
        <v>124</v>
      </c>
      <c r="I1529" s="8" t="str">
        <f t="shared" si="117"/>
        <v>AK_E</v>
      </c>
      <c r="J1529" s="8" t="str">
        <f t="shared" si="118"/>
        <v>__AK_E</v>
      </c>
      <c r="K1529" s="17" t="str">
        <f t="shared" si="119"/>
        <v>7: 61-</v>
      </c>
    </row>
    <row r="1530" spans="1:11" x14ac:dyDescent="0.3">
      <c r="A1530" s="15">
        <f t="shared" si="120"/>
        <v>1527</v>
      </c>
      <c r="B1530" s="3"/>
      <c r="C1530" s="3"/>
      <c r="D1530" s="4"/>
      <c r="E1530" s="5"/>
      <c r="F1530" s="5"/>
      <c r="G1530" s="6" t="str">
        <f>IF(D1530="","",IF(ISERROR(VLOOKUP($J1530,Parameter!$A$7:$D$93,4,FALSE))=TRUE,"NV",VLOOKUP($J1530,Parameter!$A$7:$D$93,4,FALSE)))</f>
        <v/>
      </c>
      <c r="H1530" s="16">
        <f t="shared" si="116"/>
        <v>124</v>
      </c>
      <c r="I1530" s="8" t="str">
        <f t="shared" si="117"/>
        <v>AK_E</v>
      </c>
      <c r="J1530" s="8" t="str">
        <f t="shared" si="118"/>
        <v>__AK_E</v>
      </c>
      <c r="K1530" s="17" t="str">
        <f t="shared" si="119"/>
        <v>7: 61-</v>
      </c>
    </row>
    <row r="1531" spans="1:11" x14ac:dyDescent="0.3">
      <c r="A1531" s="15">
        <f t="shared" si="120"/>
        <v>1528</v>
      </c>
      <c r="B1531" s="3"/>
      <c r="C1531" s="3"/>
      <c r="D1531" s="4"/>
      <c r="E1531" s="5"/>
      <c r="F1531" s="5"/>
      <c r="G1531" s="6" t="str">
        <f>IF(D1531="","",IF(ISERROR(VLOOKUP($J1531,Parameter!$A$7:$D$93,4,FALSE))=TRUE,"NV",VLOOKUP($J1531,Parameter!$A$7:$D$93,4,FALSE)))</f>
        <v/>
      </c>
      <c r="H1531" s="16">
        <f t="shared" si="116"/>
        <v>124</v>
      </c>
      <c r="I1531" s="8" t="str">
        <f t="shared" si="117"/>
        <v>AK_E</v>
      </c>
      <c r="J1531" s="8" t="str">
        <f t="shared" si="118"/>
        <v>__AK_E</v>
      </c>
      <c r="K1531" s="17" t="str">
        <f t="shared" si="119"/>
        <v>7: 61-</v>
      </c>
    </row>
    <row r="1532" spans="1:11" x14ac:dyDescent="0.3">
      <c r="A1532" s="15">
        <f t="shared" si="120"/>
        <v>1529</v>
      </c>
      <c r="B1532" s="3"/>
      <c r="C1532" s="3"/>
      <c r="D1532" s="4"/>
      <c r="E1532" s="5"/>
      <c r="F1532" s="5"/>
      <c r="G1532" s="6" t="str">
        <f>IF(D1532="","",IF(ISERROR(VLOOKUP($J1532,Parameter!$A$7:$D$93,4,FALSE))=TRUE,"NV",VLOOKUP($J1532,Parameter!$A$7:$D$93,4,FALSE)))</f>
        <v/>
      </c>
      <c r="H1532" s="16">
        <f t="shared" si="116"/>
        <v>124</v>
      </c>
      <c r="I1532" s="8" t="str">
        <f t="shared" si="117"/>
        <v>AK_E</v>
      </c>
      <c r="J1532" s="8" t="str">
        <f t="shared" si="118"/>
        <v>__AK_E</v>
      </c>
      <c r="K1532" s="17" t="str">
        <f t="shared" si="119"/>
        <v>7: 61-</v>
      </c>
    </row>
    <row r="1533" spans="1:11" x14ac:dyDescent="0.3">
      <c r="A1533" s="15">
        <f t="shared" si="120"/>
        <v>1530</v>
      </c>
      <c r="B1533" s="3"/>
      <c r="C1533" s="3"/>
      <c r="D1533" s="4"/>
      <c r="E1533" s="5"/>
      <c r="F1533" s="5"/>
      <c r="G1533" s="6" t="str">
        <f>IF(D1533="","",IF(ISERROR(VLOOKUP($J1533,Parameter!$A$7:$D$93,4,FALSE))=TRUE,"NV",VLOOKUP($J1533,Parameter!$A$7:$D$93,4,FALSE)))</f>
        <v/>
      </c>
      <c r="H1533" s="16">
        <f t="shared" si="116"/>
        <v>124</v>
      </c>
      <c r="I1533" s="8" t="str">
        <f t="shared" si="117"/>
        <v>AK_E</v>
      </c>
      <c r="J1533" s="8" t="str">
        <f t="shared" si="118"/>
        <v>__AK_E</v>
      </c>
      <c r="K1533" s="17" t="str">
        <f t="shared" si="119"/>
        <v>7: 61-</v>
      </c>
    </row>
    <row r="1534" spans="1:11" x14ac:dyDescent="0.3">
      <c r="A1534" s="15">
        <f t="shared" si="120"/>
        <v>1531</v>
      </c>
      <c r="B1534" s="3"/>
      <c r="C1534" s="3"/>
      <c r="D1534" s="4"/>
      <c r="E1534" s="5"/>
      <c r="F1534" s="5"/>
      <c r="G1534" s="6" t="str">
        <f>IF(D1534="","",IF(ISERROR(VLOOKUP($J1534,Parameter!$A$7:$D$93,4,FALSE))=TRUE,"NV",VLOOKUP($J1534,Parameter!$A$7:$D$93,4,FALSE)))</f>
        <v/>
      </c>
      <c r="H1534" s="16">
        <f t="shared" si="116"/>
        <v>124</v>
      </c>
      <c r="I1534" s="8" t="str">
        <f t="shared" si="117"/>
        <v>AK_E</v>
      </c>
      <c r="J1534" s="8" t="str">
        <f t="shared" si="118"/>
        <v>__AK_E</v>
      </c>
      <c r="K1534" s="17" t="str">
        <f t="shared" si="119"/>
        <v>7: 61-</v>
      </c>
    </row>
    <row r="1535" spans="1:11" x14ac:dyDescent="0.3">
      <c r="A1535" s="15">
        <f t="shared" si="120"/>
        <v>1532</v>
      </c>
      <c r="B1535" s="3"/>
      <c r="C1535" s="3"/>
      <c r="D1535" s="4"/>
      <c r="E1535" s="5"/>
      <c r="F1535" s="5"/>
      <c r="G1535" s="6" t="str">
        <f>IF(D1535="","",IF(ISERROR(VLOOKUP($J1535,Parameter!$A$7:$D$93,4,FALSE))=TRUE,"NV",VLOOKUP($J1535,Parameter!$A$7:$D$93,4,FALSE)))</f>
        <v/>
      </c>
      <c r="H1535" s="16">
        <f t="shared" si="116"/>
        <v>124</v>
      </c>
      <c r="I1535" s="8" t="str">
        <f t="shared" si="117"/>
        <v>AK_E</v>
      </c>
      <c r="J1535" s="8" t="str">
        <f t="shared" si="118"/>
        <v>__AK_E</v>
      </c>
      <c r="K1535" s="17" t="str">
        <f t="shared" si="119"/>
        <v>7: 61-</v>
      </c>
    </row>
    <row r="1536" spans="1:11" x14ac:dyDescent="0.3">
      <c r="A1536" s="15">
        <f t="shared" si="120"/>
        <v>1533</v>
      </c>
      <c r="B1536" s="3"/>
      <c r="C1536" s="3"/>
      <c r="D1536" s="4"/>
      <c r="E1536" s="5"/>
      <c r="F1536" s="5"/>
      <c r="G1536" s="6" t="str">
        <f>IF(D1536="","",IF(ISERROR(VLOOKUP($J1536,Parameter!$A$7:$D$93,4,FALSE))=TRUE,"NV",VLOOKUP($J1536,Parameter!$A$7:$D$93,4,FALSE)))</f>
        <v/>
      </c>
      <c r="H1536" s="16">
        <f t="shared" si="116"/>
        <v>124</v>
      </c>
      <c r="I1536" s="8" t="str">
        <f t="shared" si="117"/>
        <v>AK_E</v>
      </c>
      <c r="J1536" s="8" t="str">
        <f t="shared" si="118"/>
        <v>__AK_E</v>
      </c>
      <c r="K1536" s="17" t="str">
        <f t="shared" si="119"/>
        <v>7: 61-</v>
      </c>
    </row>
    <row r="1537" spans="1:11" x14ac:dyDescent="0.3">
      <c r="A1537" s="15">
        <f t="shared" si="120"/>
        <v>1534</v>
      </c>
      <c r="B1537" s="3"/>
      <c r="C1537" s="3"/>
      <c r="D1537" s="4"/>
      <c r="E1537" s="5"/>
      <c r="F1537" s="5"/>
      <c r="G1537" s="6" t="str">
        <f>IF(D1537="","",IF(ISERROR(VLOOKUP($J1537,Parameter!$A$7:$D$93,4,FALSE))=TRUE,"NV",VLOOKUP($J1537,Parameter!$A$7:$D$93,4,FALSE)))</f>
        <v/>
      </c>
      <c r="H1537" s="16">
        <f t="shared" si="116"/>
        <v>124</v>
      </c>
      <c r="I1537" s="8" t="str">
        <f t="shared" si="117"/>
        <v>AK_E</v>
      </c>
      <c r="J1537" s="8" t="str">
        <f t="shared" si="118"/>
        <v>__AK_E</v>
      </c>
      <c r="K1537" s="17" t="str">
        <f t="shared" si="119"/>
        <v>7: 61-</v>
      </c>
    </row>
    <row r="1538" spans="1:11" x14ac:dyDescent="0.3">
      <c r="A1538" s="15">
        <f t="shared" si="120"/>
        <v>1535</v>
      </c>
      <c r="B1538" s="3"/>
      <c r="C1538" s="3"/>
      <c r="D1538" s="4"/>
      <c r="E1538" s="5"/>
      <c r="F1538" s="5"/>
      <c r="G1538" s="6" t="str">
        <f>IF(D1538="","",IF(ISERROR(VLOOKUP($J1538,Parameter!$A$7:$D$93,4,FALSE))=TRUE,"NV",VLOOKUP($J1538,Parameter!$A$7:$D$93,4,FALSE)))</f>
        <v/>
      </c>
      <c r="H1538" s="16">
        <f t="shared" si="116"/>
        <v>124</v>
      </c>
      <c r="I1538" s="8" t="str">
        <f t="shared" si="117"/>
        <v>AK_E</v>
      </c>
      <c r="J1538" s="8" t="str">
        <f t="shared" si="118"/>
        <v>__AK_E</v>
      </c>
      <c r="K1538" s="17" t="str">
        <f t="shared" si="119"/>
        <v>7: 61-</v>
      </c>
    </row>
    <row r="1539" spans="1:11" x14ac:dyDescent="0.3">
      <c r="A1539" s="15">
        <f t="shared" si="120"/>
        <v>1536</v>
      </c>
      <c r="B1539" s="3"/>
      <c r="C1539" s="3"/>
      <c r="D1539" s="4"/>
      <c r="E1539" s="5"/>
      <c r="F1539" s="5"/>
      <c r="G1539" s="6" t="str">
        <f>IF(D1539="","",IF(ISERROR(VLOOKUP($J1539,Parameter!$A$7:$D$93,4,FALSE))=TRUE,"NV",VLOOKUP($J1539,Parameter!$A$7:$D$93,4,FALSE)))</f>
        <v/>
      </c>
      <c r="H1539" s="16">
        <f t="shared" si="116"/>
        <v>124</v>
      </c>
      <c r="I1539" s="8" t="str">
        <f t="shared" si="117"/>
        <v>AK_E</v>
      </c>
      <c r="J1539" s="8" t="str">
        <f t="shared" si="118"/>
        <v>__AK_E</v>
      </c>
      <c r="K1539" s="17" t="str">
        <f t="shared" si="119"/>
        <v>7: 61-</v>
      </c>
    </row>
    <row r="1540" spans="1:11" x14ac:dyDescent="0.3">
      <c r="A1540" s="15">
        <f t="shared" si="120"/>
        <v>1537</v>
      </c>
      <c r="B1540" s="3"/>
      <c r="C1540" s="3"/>
      <c r="D1540" s="4"/>
      <c r="E1540" s="5"/>
      <c r="F1540" s="5"/>
      <c r="G1540" s="6" t="str">
        <f>IF(D1540="","",IF(ISERROR(VLOOKUP($J1540,Parameter!$A$7:$D$93,4,FALSE))=TRUE,"NV",VLOOKUP($J1540,Parameter!$A$7:$D$93,4,FALSE)))</f>
        <v/>
      </c>
      <c r="H1540" s="16">
        <f t="shared" si="116"/>
        <v>124</v>
      </c>
      <c r="I1540" s="8" t="str">
        <f t="shared" si="117"/>
        <v>AK_E</v>
      </c>
      <c r="J1540" s="8" t="str">
        <f t="shared" si="118"/>
        <v>__AK_E</v>
      </c>
      <c r="K1540" s="17" t="str">
        <f t="shared" si="119"/>
        <v>7: 61-</v>
      </c>
    </row>
    <row r="1541" spans="1:11" x14ac:dyDescent="0.3">
      <c r="A1541" s="15">
        <f t="shared" si="120"/>
        <v>1538</v>
      </c>
      <c r="B1541" s="3"/>
      <c r="C1541" s="3"/>
      <c r="D1541" s="4"/>
      <c r="E1541" s="5"/>
      <c r="F1541" s="5"/>
      <c r="G1541" s="6" t="str">
        <f>IF(D1541="","",IF(ISERROR(VLOOKUP($J1541,Parameter!$A$7:$D$93,4,FALSE))=TRUE,"NV",VLOOKUP($J1541,Parameter!$A$7:$D$93,4,FALSE)))</f>
        <v/>
      </c>
      <c r="H1541" s="16">
        <f t="shared" ref="H1541:H1580" si="121">ROUNDDOWN((DATE($C$1,12,31)-DATE(YEAR($D1541),12,31))/365,-0.2)</f>
        <v>124</v>
      </c>
      <c r="I1541" s="8" t="str">
        <f t="shared" ref="I1541:I1580" si="122">IF(H1541&lt;=9,"C",IF(AND(H1541&gt;9,H1541&lt;=12),"B",IF(AND(H1541&gt;12,H1541&lt;=14),"A",IF(AND(H1541&gt;14,H1541&lt;=16),"Jugend",IF(AND(H1541&gt;16,H1541&lt;=18),"Junioren",IF(AND(H1541&gt;18,H1541&lt;=31),"LK",IF(AND(H1541&gt;31,H1541&lt;=39),"AK_A",IF(AND(H1541&gt;39,H1541&lt;=49),"AK_B",IF(AND(H1541&gt;49,H1541&lt;=59),"AK_C",IF(AND(H1541&gt;59,H1541&lt;=69),"AK_D",IF(H1541&gt;69,"AK_E","Fehler")))))))))))</f>
        <v>AK_E</v>
      </c>
      <c r="J1541" s="8" t="str">
        <f t="shared" ref="J1541:J1580" si="123">E1541&amp;"_"&amp;F1541&amp;"_"&amp;I1541</f>
        <v>__AK_E</v>
      </c>
      <c r="K1541" s="17" t="str">
        <f t="shared" ref="K1541:K1580" si="124">IF(H1541="","",IF(AND(H1541&gt;0,H1541&lt;=6),"1: 0-6",IF(AND(H1541&gt;6,H1541&lt;=14),"2: 7-14",IF(AND(H1541&gt;14,H1541&lt;=18),"3: 15-18",IF(AND(H1541&gt;18,H1541&lt;=26),"4: 19-26",IF(AND(H1541&gt;26,H1541&lt;=40),"5: 27-40",IF(AND(H1541&gt;40,H1541&lt;=60),"6: 41-60","7: 61-")))))))</f>
        <v>7: 61-</v>
      </c>
    </row>
    <row r="1542" spans="1:11" x14ac:dyDescent="0.3">
      <c r="A1542" s="15">
        <f t="shared" ref="A1542:A1580" si="125">A1541+1</f>
        <v>1539</v>
      </c>
      <c r="B1542" s="3"/>
      <c r="C1542" s="3"/>
      <c r="D1542" s="4"/>
      <c r="E1542" s="5"/>
      <c r="F1542" s="5"/>
      <c r="G1542" s="6" t="str">
        <f>IF(D1542="","",IF(ISERROR(VLOOKUP($J1542,Parameter!$A$7:$D$93,4,FALSE))=TRUE,"NV",VLOOKUP($J1542,Parameter!$A$7:$D$93,4,FALSE)))</f>
        <v/>
      </c>
      <c r="H1542" s="16">
        <f t="shared" si="121"/>
        <v>124</v>
      </c>
      <c r="I1542" s="8" t="str">
        <f t="shared" si="122"/>
        <v>AK_E</v>
      </c>
      <c r="J1542" s="8" t="str">
        <f t="shared" si="123"/>
        <v>__AK_E</v>
      </c>
      <c r="K1542" s="17" t="str">
        <f t="shared" si="124"/>
        <v>7: 61-</v>
      </c>
    </row>
    <row r="1543" spans="1:11" x14ac:dyDescent="0.3">
      <c r="A1543" s="15">
        <f t="shared" si="125"/>
        <v>1540</v>
      </c>
      <c r="B1543" s="3"/>
      <c r="C1543" s="3"/>
      <c r="D1543" s="4"/>
      <c r="E1543" s="5"/>
      <c r="F1543" s="5"/>
      <c r="G1543" s="6" t="str">
        <f>IF(D1543="","",IF(ISERROR(VLOOKUP($J1543,Parameter!$A$7:$D$93,4,FALSE))=TRUE,"NV",VLOOKUP($J1543,Parameter!$A$7:$D$93,4,FALSE)))</f>
        <v/>
      </c>
      <c r="H1543" s="16">
        <f t="shared" si="121"/>
        <v>124</v>
      </c>
      <c r="I1543" s="8" t="str">
        <f t="shared" si="122"/>
        <v>AK_E</v>
      </c>
      <c r="J1543" s="8" t="str">
        <f t="shared" si="123"/>
        <v>__AK_E</v>
      </c>
      <c r="K1543" s="17" t="str">
        <f t="shared" si="124"/>
        <v>7: 61-</v>
      </c>
    </row>
    <row r="1544" spans="1:11" x14ac:dyDescent="0.3">
      <c r="A1544" s="15">
        <f t="shared" si="125"/>
        <v>1541</v>
      </c>
      <c r="B1544" s="3"/>
      <c r="C1544" s="3"/>
      <c r="D1544" s="4"/>
      <c r="E1544" s="5"/>
      <c r="F1544" s="5"/>
      <c r="G1544" s="6" t="str">
        <f>IF(D1544="","",IF(ISERROR(VLOOKUP($J1544,Parameter!$A$7:$D$93,4,FALSE))=TRUE,"NV",VLOOKUP($J1544,Parameter!$A$7:$D$93,4,FALSE)))</f>
        <v/>
      </c>
      <c r="H1544" s="16">
        <f t="shared" si="121"/>
        <v>124</v>
      </c>
      <c r="I1544" s="8" t="str">
        <f t="shared" si="122"/>
        <v>AK_E</v>
      </c>
      <c r="J1544" s="8" t="str">
        <f t="shared" si="123"/>
        <v>__AK_E</v>
      </c>
      <c r="K1544" s="17" t="str">
        <f t="shared" si="124"/>
        <v>7: 61-</v>
      </c>
    </row>
    <row r="1545" spans="1:11" x14ac:dyDescent="0.3">
      <c r="A1545" s="15">
        <f t="shared" si="125"/>
        <v>1542</v>
      </c>
      <c r="B1545" s="3"/>
      <c r="C1545" s="3"/>
      <c r="D1545" s="4"/>
      <c r="E1545" s="5"/>
      <c r="F1545" s="5"/>
      <c r="G1545" s="6" t="str">
        <f>IF(D1545="","",IF(ISERROR(VLOOKUP($J1545,Parameter!$A$7:$D$93,4,FALSE))=TRUE,"NV",VLOOKUP($J1545,Parameter!$A$7:$D$93,4,FALSE)))</f>
        <v/>
      </c>
      <c r="H1545" s="16">
        <f t="shared" si="121"/>
        <v>124</v>
      </c>
      <c r="I1545" s="8" t="str">
        <f t="shared" si="122"/>
        <v>AK_E</v>
      </c>
      <c r="J1545" s="8" t="str">
        <f t="shared" si="123"/>
        <v>__AK_E</v>
      </c>
      <c r="K1545" s="17" t="str">
        <f t="shared" si="124"/>
        <v>7: 61-</v>
      </c>
    </row>
    <row r="1546" spans="1:11" x14ac:dyDescent="0.3">
      <c r="A1546" s="15">
        <f t="shared" si="125"/>
        <v>1543</v>
      </c>
      <c r="B1546" s="3"/>
      <c r="C1546" s="3"/>
      <c r="D1546" s="4"/>
      <c r="E1546" s="5"/>
      <c r="F1546" s="5"/>
      <c r="G1546" s="6" t="str">
        <f>IF(D1546="","",IF(ISERROR(VLOOKUP($J1546,Parameter!$A$7:$D$93,4,FALSE))=TRUE,"NV",VLOOKUP($J1546,Parameter!$A$7:$D$93,4,FALSE)))</f>
        <v/>
      </c>
      <c r="H1546" s="16">
        <f t="shared" si="121"/>
        <v>124</v>
      </c>
      <c r="I1546" s="8" t="str">
        <f t="shared" si="122"/>
        <v>AK_E</v>
      </c>
      <c r="J1546" s="8" t="str">
        <f t="shared" si="123"/>
        <v>__AK_E</v>
      </c>
      <c r="K1546" s="17" t="str">
        <f t="shared" si="124"/>
        <v>7: 61-</v>
      </c>
    </row>
    <row r="1547" spans="1:11" x14ac:dyDescent="0.3">
      <c r="A1547" s="15">
        <f t="shared" si="125"/>
        <v>1544</v>
      </c>
      <c r="B1547" s="3"/>
      <c r="C1547" s="3"/>
      <c r="D1547" s="4"/>
      <c r="E1547" s="5"/>
      <c r="F1547" s="5"/>
      <c r="G1547" s="6" t="str">
        <f>IF(D1547="","",IF(ISERROR(VLOOKUP($J1547,Parameter!$A$7:$D$93,4,FALSE))=TRUE,"NV",VLOOKUP($J1547,Parameter!$A$7:$D$93,4,FALSE)))</f>
        <v/>
      </c>
      <c r="H1547" s="16">
        <f t="shared" si="121"/>
        <v>124</v>
      </c>
      <c r="I1547" s="8" t="str">
        <f t="shared" si="122"/>
        <v>AK_E</v>
      </c>
      <c r="J1547" s="8" t="str">
        <f t="shared" si="123"/>
        <v>__AK_E</v>
      </c>
      <c r="K1547" s="17" t="str">
        <f t="shared" si="124"/>
        <v>7: 61-</v>
      </c>
    </row>
    <row r="1548" spans="1:11" x14ac:dyDescent="0.3">
      <c r="A1548" s="15">
        <f t="shared" si="125"/>
        <v>1545</v>
      </c>
      <c r="B1548" s="3"/>
      <c r="C1548" s="3"/>
      <c r="D1548" s="4"/>
      <c r="E1548" s="5"/>
      <c r="F1548" s="5"/>
      <c r="G1548" s="6" t="str">
        <f>IF(D1548="","",IF(ISERROR(VLOOKUP($J1548,Parameter!$A$7:$D$93,4,FALSE))=TRUE,"NV",VLOOKUP($J1548,Parameter!$A$7:$D$93,4,FALSE)))</f>
        <v/>
      </c>
      <c r="H1548" s="16">
        <f t="shared" si="121"/>
        <v>124</v>
      </c>
      <c r="I1548" s="8" t="str">
        <f t="shared" si="122"/>
        <v>AK_E</v>
      </c>
      <c r="J1548" s="8" t="str">
        <f t="shared" si="123"/>
        <v>__AK_E</v>
      </c>
      <c r="K1548" s="17" t="str">
        <f t="shared" si="124"/>
        <v>7: 61-</v>
      </c>
    </row>
    <row r="1549" spans="1:11" x14ac:dyDescent="0.3">
      <c r="A1549" s="15">
        <f t="shared" si="125"/>
        <v>1546</v>
      </c>
      <c r="B1549" s="3"/>
      <c r="C1549" s="3"/>
      <c r="D1549" s="4"/>
      <c r="E1549" s="5"/>
      <c r="F1549" s="5"/>
      <c r="G1549" s="6" t="str">
        <f>IF(D1549="","",IF(ISERROR(VLOOKUP($J1549,Parameter!$A$7:$D$93,4,FALSE))=TRUE,"NV",VLOOKUP($J1549,Parameter!$A$7:$D$93,4,FALSE)))</f>
        <v/>
      </c>
      <c r="H1549" s="16">
        <f t="shared" si="121"/>
        <v>124</v>
      </c>
      <c r="I1549" s="8" t="str">
        <f t="shared" si="122"/>
        <v>AK_E</v>
      </c>
      <c r="J1549" s="8" t="str">
        <f t="shared" si="123"/>
        <v>__AK_E</v>
      </c>
      <c r="K1549" s="17" t="str">
        <f t="shared" si="124"/>
        <v>7: 61-</v>
      </c>
    </row>
    <row r="1550" spans="1:11" x14ac:dyDescent="0.3">
      <c r="A1550" s="15">
        <f t="shared" si="125"/>
        <v>1547</v>
      </c>
      <c r="B1550" s="3"/>
      <c r="C1550" s="3"/>
      <c r="D1550" s="4"/>
      <c r="E1550" s="5"/>
      <c r="F1550" s="5"/>
      <c r="G1550" s="6" t="str">
        <f>IF(D1550="","",IF(ISERROR(VLOOKUP($J1550,Parameter!$A$7:$D$93,4,FALSE))=TRUE,"NV",VLOOKUP($J1550,Parameter!$A$7:$D$93,4,FALSE)))</f>
        <v/>
      </c>
      <c r="H1550" s="16">
        <f t="shared" si="121"/>
        <v>124</v>
      </c>
      <c r="I1550" s="8" t="str">
        <f t="shared" si="122"/>
        <v>AK_E</v>
      </c>
      <c r="J1550" s="8" t="str">
        <f t="shared" si="123"/>
        <v>__AK_E</v>
      </c>
      <c r="K1550" s="17" t="str">
        <f t="shared" si="124"/>
        <v>7: 61-</v>
      </c>
    </row>
    <row r="1551" spans="1:11" x14ac:dyDescent="0.3">
      <c r="A1551" s="15">
        <f t="shared" si="125"/>
        <v>1548</v>
      </c>
      <c r="B1551" s="3"/>
      <c r="C1551" s="3"/>
      <c r="D1551" s="4"/>
      <c r="E1551" s="5"/>
      <c r="F1551" s="5"/>
      <c r="G1551" s="6" t="str">
        <f>IF(D1551="","",IF(ISERROR(VLOOKUP($J1551,Parameter!$A$7:$D$93,4,FALSE))=TRUE,"NV",VLOOKUP($J1551,Parameter!$A$7:$D$93,4,FALSE)))</f>
        <v/>
      </c>
      <c r="H1551" s="16">
        <f t="shared" si="121"/>
        <v>124</v>
      </c>
      <c r="I1551" s="8" t="str">
        <f t="shared" si="122"/>
        <v>AK_E</v>
      </c>
      <c r="J1551" s="8" t="str">
        <f t="shared" si="123"/>
        <v>__AK_E</v>
      </c>
      <c r="K1551" s="17" t="str">
        <f t="shared" si="124"/>
        <v>7: 61-</v>
      </c>
    </row>
    <row r="1552" spans="1:11" x14ac:dyDescent="0.3">
      <c r="A1552" s="15">
        <f t="shared" si="125"/>
        <v>1549</v>
      </c>
      <c r="B1552" s="3"/>
      <c r="C1552" s="3"/>
      <c r="D1552" s="4"/>
      <c r="E1552" s="5"/>
      <c r="F1552" s="5"/>
      <c r="G1552" s="6" t="str">
        <f>IF(D1552="","",IF(ISERROR(VLOOKUP($J1552,Parameter!$A$7:$D$93,4,FALSE))=TRUE,"NV",VLOOKUP($J1552,Parameter!$A$7:$D$93,4,FALSE)))</f>
        <v/>
      </c>
      <c r="H1552" s="16">
        <f t="shared" si="121"/>
        <v>124</v>
      </c>
      <c r="I1552" s="8" t="str">
        <f t="shared" si="122"/>
        <v>AK_E</v>
      </c>
      <c r="J1552" s="8" t="str">
        <f t="shared" si="123"/>
        <v>__AK_E</v>
      </c>
      <c r="K1552" s="17" t="str">
        <f t="shared" si="124"/>
        <v>7: 61-</v>
      </c>
    </row>
    <row r="1553" spans="1:11" x14ac:dyDescent="0.3">
      <c r="A1553" s="15">
        <f t="shared" si="125"/>
        <v>1550</v>
      </c>
      <c r="B1553" s="3"/>
      <c r="C1553" s="3"/>
      <c r="D1553" s="4"/>
      <c r="E1553" s="5"/>
      <c r="F1553" s="5"/>
      <c r="G1553" s="6" t="str">
        <f>IF(D1553="","",IF(ISERROR(VLOOKUP($J1553,Parameter!$A$7:$D$93,4,FALSE))=TRUE,"NV",VLOOKUP($J1553,Parameter!$A$7:$D$93,4,FALSE)))</f>
        <v/>
      </c>
      <c r="H1553" s="16">
        <f t="shared" si="121"/>
        <v>124</v>
      </c>
      <c r="I1553" s="8" t="str">
        <f t="shared" si="122"/>
        <v>AK_E</v>
      </c>
      <c r="J1553" s="8" t="str">
        <f t="shared" si="123"/>
        <v>__AK_E</v>
      </c>
      <c r="K1553" s="17" t="str">
        <f t="shared" si="124"/>
        <v>7: 61-</v>
      </c>
    </row>
    <row r="1554" spans="1:11" x14ac:dyDescent="0.3">
      <c r="A1554" s="15">
        <f t="shared" si="125"/>
        <v>1551</v>
      </c>
      <c r="B1554" s="3"/>
      <c r="C1554" s="3"/>
      <c r="D1554" s="4"/>
      <c r="E1554" s="5"/>
      <c r="F1554" s="5"/>
      <c r="G1554" s="6" t="str">
        <f>IF(D1554="","",IF(ISERROR(VLOOKUP($J1554,Parameter!$A$7:$D$93,4,FALSE))=TRUE,"NV",VLOOKUP($J1554,Parameter!$A$7:$D$93,4,FALSE)))</f>
        <v/>
      </c>
      <c r="H1554" s="16">
        <f t="shared" si="121"/>
        <v>124</v>
      </c>
      <c r="I1554" s="8" t="str">
        <f t="shared" si="122"/>
        <v>AK_E</v>
      </c>
      <c r="J1554" s="8" t="str">
        <f t="shared" si="123"/>
        <v>__AK_E</v>
      </c>
      <c r="K1554" s="17" t="str">
        <f t="shared" si="124"/>
        <v>7: 61-</v>
      </c>
    </row>
    <row r="1555" spans="1:11" x14ac:dyDescent="0.3">
      <c r="A1555" s="15">
        <f t="shared" si="125"/>
        <v>1552</v>
      </c>
      <c r="B1555" s="3"/>
      <c r="C1555" s="3"/>
      <c r="D1555" s="4"/>
      <c r="E1555" s="5"/>
      <c r="F1555" s="5"/>
      <c r="G1555" s="6" t="str">
        <f>IF(D1555="","",IF(ISERROR(VLOOKUP($J1555,Parameter!$A$7:$D$93,4,FALSE))=TRUE,"NV",VLOOKUP($J1555,Parameter!$A$7:$D$93,4,FALSE)))</f>
        <v/>
      </c>
      <c r="H1555" s="16">
        <f t="shared" si="121"/>
        <v>124</v>
      </c>
      <c r="I1555" s="8" t="str">
        <f t="shared" si="122"/>
        <v>AK_E</v>
      </c>
      <c r="J1555" s="8" t="str">
        <f t="shared" si="123"/>
        <v>__AK_E</v>
      </c>
      <c r="K1555" s="17" t="str">
        <f t="shared" si="124"/>
        <v>7: 61-</v>
      </c>
    </row>
    <row r="1556" spans="1:11" x14ac:dyDescent="0.3">
      <c r="A1556" s="15">
        <f t="shared" si="125"/>
        <v>1553</v>
      </c>
      <c r="B1556" s="3"/>
      <c r="C1556" s="3"/>
      <c r="D1556" s="4"/>
      <c r="E1556" s="5"/>
      <c r="F1556" s="5"/>
      <c r="G1556" s="6" t="str">
        <f>IF(D1556="","",IF(ISERROR(VLOOKUP($J1556,Parameter!$A$7:$D$93,4,FALSE))=TRUE,"NV",VLOOKUP($J1556,Parameter!$A$7:$D$93,4,FALSE)))</f>
        <v/>
      </c>
      <c r="H1556" s="16">
        <f t="shared" si="121"/>
        <v>124</v>
      </c>
      <c r="I1556" s="8" t="str">
        <f t="shared" si="122"/>
        <v>AK_E</v>
      </c>
      <c r="J1556" s="8" t="str">
        <f t="shared" si="123"/>
        <v>__AK_E</v>
      </c>
      <c r="K1556" s="17" t="str">
        <f t="shared" si="124"/>
        <v>7: 61-</v>
      </c>
    </row>
    <row r="1557" spans="1:11" x14ac:dyDescent="0.3">
      <c r="A1557" s="15">
        <f t="shared" si="125"/>
        <v>1554</v>
      </c>
      <c r="B1557" s="3"/>
      <c r="C1557" s="3"/>
      <c r="D1557" s="4"/>
      <c r="E1557" s="5"/>
      <c r="F1557" s="5"/>
      <c r="G1557" s="6" t="str">
        <f>IF(D1557="","",IF(ISERROR(VLOOKUP($J1557,Parameter!$A$7:$D$93,4,FALSE))=TRUE,"NV",VLOOKUP($J1557,Parameter!$A$7:$D$93,4,FALSE)))</f>
        <v/>
      </c>
      <c r="H1557" s="16">
        <f t="shared" si="121"/>
        <v>124</v>
      </c>
      <c r="I1557" s="8" t="str">
        <f t="shared" si="122"/>
        <v>AK_E</v>
      </c>
      <c r="J1557" s="8" t="str">
        <f t="shared" si="123"/>
        <v>__AK_E</v>
      </c>
      <c r="K1557" s="17" t="str">
        <f t="shared" si="124"/>
        <v>7: 61-</v>
      </c>
    </row>
    <row r="1558" spans="1:11" x14ac:dyDescent="0.3">
      <c r="A1558" s="15">
        <f t="shared" si="125"/>
        <v>1555</v>
      </c>
      <c r="B1558" s="3"/>
      <c r="C1558" s="3"/>
      <c r="D1558" s="4"/>
      <c r="E1558" s="5"/>
      <c r="F1558" s="5"/>
      <c r="G1558" s="6" t="str">
        <f>IF(D1558="","",IF(ISERROR(VLOOKUP($J1558,Parameter!$A$7:$D$93,4,FALSE))=TRUE,"NV",VLOOKUP($J1558,Parameter!$A$7:$D$93,4,FALSE)))</f>
        <v/>
      </c>
      <c r="H1558" s="16">
        <f t="shared" si="121"/>
        <v>124</v>
      </c>
      <c r="I1558" s="8" t="str">
        <f t="shared" si="122"/>
        <v>AK_E</v>
      </c>
      <c r="J1558" s="8" t="str">
        <f t="shared" si="123"/>
        <v>__AK_E</v>
      </c>
      <c r="K1558" s="17" t="str">
        <f t="shared" si="124"/>
        <v>7: 61-</v>
      </c>
    </row>
    <row r="1559" spans="1:11" x14ac:dyDescent="0.3">
      <c r="A1559" s="15">
        <f t="shared" si="125"/>
        <v>1556</v>
      </c>
      <c r="B1559" s="3"/>
      <c r="C1559" s="3"/>
      <c r="D1559" s="4"/>
      <c r="E1559" s="5"/>
      <c r="F1559" s="5"/>
      <c r="G1559" s="6" t="str">
        <f>IF(D1559="","",IF(ISERROR(VLOOKUP($J1559,Parameter!$A$7:$D$93,4,FALSE))=TRUE,"NV",VLOOKUP($J1559,Parameter!$A$7:$D$93,4,FALSE)))</f>
        <v/>
      </c>
      <c r="H1559" s="16">
        <f t="shared" si="121"/>
        <v>124</v>
      </c>
      <c r="I1559" s="8" t="str">
        <f t="shared" si="122"/>
        <v>AK_E</v>
      </c>
      <c r="J1559" s="8" t="str">
        <f t="shared" si="123"/>
        <v>__AK_E</v>
      </c>
      <c r="K1559" s="17" t="str">
        <f t="shared" si="124"/>
        <v>7: 61-</v>
      </c>
    </row>
    <row r="1560" spans="1:11" x14ac:dyDescent="0.3">
      <c r="A1560" s="15">
        <f t="shared" si="125"/>
        <v>1557</v>
      </c>
      <c r="B1560" s="3"/>
      <c r="C1560" s="3"/>
      <c r="D1560" s="4"/>
      <c r="E1560" s="5"/>
      <c r="F1560" s="5"/>
      <c r="G1560" s="6" t="str">
        <f>IF(D1560="","",IF(ISERROR(VLOOKUP($J1560,Parameter!$A$7:$D$93,4,FALSE))=TRUE,"NV",VLOOKUP($J1560,Parameter!$A$7:$D$93,4,FALSE)))</f>
        <v/>
      </c>
      <c r="H1560" s="16">
        <f t="shared" si="121"/>
        <v>124</v>
      </c>
      <c r="I1560" s="8" t="str">
        <f t="shared" si="122"/>
        <v>AK_E</v>
      </c>
      <c r="J1560" s="8" t="str">
        <f t="shared" si="123"/>
        <v>__AK_E</v>
      </c>
      <c r="K1560" s="17" t="str">
        <f t="shared" si="124"/>
        <v>7: 61-</v>
      </c>
    </row>
    <row r="1561" spans="1:11" x14ac:dyDescent="0.3">
      <c r="A1561" s="15">
        <f t="shared" si="125"/>
        <v>1558</v>
      </c>
      <c r="B1561" s="3"/>
      <c r="C1561" s="3"/>
      <c r="D1561" s="4"/>
      <c r="E1561" s="5"/>
      <c r="F1561" s="5"/>
      <c r="G1561" s="6" t="str">
        <f>IF(D1561="","",IF(ISERROR(VLOOKUP($J1561,Parameter!$A$7:$D$93,4,FALSE))=TRUE,"NV",VLOOKUP($J1561,Parameter!$A$7:$D$93,4,FALSE)))</f>
        <v/>
      </c>
      <c r="H1561" s="16">
        <f t="shared" si="121"/>
        <v>124</v>
      </c>
      <c r="I1561" s="8" t="str">
        <f t="shared" si="122"/>
        <v>AK_E</v>
      </c>
      <c r="J1561" s="8" t="str">
        <f t="shared" si="123"/>
        <v>__AK_E</v>
      </c>
      <c r="K1561" s="17" t="str">
        <f t="shared" si="124"/>
        <v>7: 61-</v>
      </c>
    </row>
    <row r="1562" spans="1:11" x14ac:dyDescent="0.3">
      <c r="A1562" s="15">
        <f t="shared" si="125"/>
        <v>1559</v>
      </c>
      <c r="B1562" s="3"/>
      <c r="C1562" s="3"/>
      <c r="D1562" s="4"/>
      <c r="E1562" s="5"/>
      <c r="F1562" s="5"/>
      <c r="G1562" s="6" t="str">
        <f>IF(D1562="","",IF(ISERROR(VLOOKUP($J1562,Parameter!$A$7:$D$93,4,FALSE))=TRUE,"NV",VLOOKUP($J1562,Parameter!$A$7:$D$93,4,FALSE)))</f>
        <v/>
      </c>
      <c r="H1562" s="16">
        <f t="shared" si="121"/>
        <v>124</v>
      </c>
      <c r="I1562" s="8" t="str">
        <f t="shared" si="122"/>
        <v>AK_E</v>
      </c>
      <c r="J1562" s="8" t="str">
        <f t="shared" si="123"/>
        <v>__AK_E</v>
      </c>
      <c r="K1562" s="17" t="str">
        <f t="shared" si="124"/>
        <v>7: 61-</v>
      </c>
    </row>
    <row r="1563" spans="1:11" x14ac:dyDescent="0.3">
      <c r="A1563" s="15">
        <f t="shared" si="125"/>
        <v>1560</v>
      </c>
      <c r="B1563" s="3"/>
      <c r="C1563" s="3"/>
      <c r="D1563" s="4"/>
      <c r="E1563" s="5"/>
      <c r="F1563" s="5"/>
      <c r="G1563" s="6" t="str">
        <f>IF(D1563="","",IF(ISERROR(VLOOKUP($J1563,Parameter!$A$7:$D$93,4,FALSE))=TRUE,"NV",VLOOKUP($J1563,Parameter!$A$7:$D$93,4,FALSE)))</f>
        <v/>
      </c>
      <c r="H1563" s="16">
        <f t="shared" si="121"/>
        <v>124</v>
      </c>
      <c r="I1563" s="8" t="str">
        <f t="shared" si="122"/>
        <v>AK_E</v>
      </c>
      <c r="J1563" s="8" t="str">
        <f t="shared" si="123"/>
        <v>__AK_E</v>
      </c>
      <c r="K1563" s="17" t="str">
        <f t="shared" si="124"/>
        <v>7: 61-</v>
      </c>
    </row>
    <row r="1564" spans="1:11" x14ac:dyDescent="0.3">
      <c r="A1564" s="15">
        <f t="shared" si="125"/>
        <v>1561</v>
      </c>
      <c r="B1564" s="3"/>
      <c r="C1564" s="3"/>
      <c r="D1564" s="4"/>
      <c r="E1564" s="5"/>
      <c r="F1564" s="5"/>
      <c r="G1564" s="6" t="str">
        <f>IF(D1564="","",IF(ISERROR(VLOOKUP($J1564,Parameter!$A$7:$D$93,4,FALSE))=TRUE,"NV",VLOOKUP($J1564,Parameter!$A$7:$D$93,4,FALSE)))</f>
        <v/>
      </c>
      <c r="H1564" s="16">
        <f t="shared" si="121"/>
        <v>124</v>
      </c>
      <c r="I1564" s="8" t="str">
        <f t="shared" si="122"/>
        <v>AK_E</v>
      </c>
      <c r="J1564" s="8" t="str">
        <f t="shared" si="123"/>
        <v>__AK_E</v>
      </c>
      <c r="K1564" s="17" t="str">
        <f t="shared" si="124"/>
        <v>7: 61-</v>
      </c>
    </row>
    <row r="1565" spans="1:11" x14ac:dyDescent="0.3">
      <c r="A1565" s="15">
        <f t="shared" si="125"/>
        <v>1562</v>
      </c>
      <c r="B1565" s="3"/>
      <c r="C1565" s="3"/>
      <c r="D1565" s="4"/>
      <c r="E1565" s="5"/>
      <c r="F1565" s="5"/>
      <c r="G1565" s="6" t="str">
        <f>IF(D1565="","",IF(ISERROR(VLOOKUP($J1565,Parameter!$A$7:$D$93,4,FALSE))=TRUE,"NV",VLOOKUP($J1565,Parameter!$A$7:$D$93,4,FALSE)))</f>
        <v/>
      </c>
      <c r="H1565" s="16">
        <f t="shared" si="121"/>
        <v>124</v>
      </c>
      <c r="I1565" s="8" t="str">
        <f t="shared" si="122"/>
        <v>AK_E</v>
      </c>
      <c r="J1565" s="8" t="str">
        <f t="shared" si="123"/>
        <v>__AK_E</v>
      </c>
      <c r="K1565" s="17" t="str">
        <f t="shared" si="124"/>
        <v>7: 61-</v>
      </c>
    </row>
    <row r="1566" spans="1:11" x14ac:dyDescent="0.3">
      <c r="A1566" s="15">
        <f t="shared" si="125"/>
        <v>1563</v>
      </c>
      <c r="B1566" s="3"/>
      <c r="C1566" s="3"/>
      <c r="D1566" s="4"/>
      <c r="E1566" s="5"/>
      <c r="F1566" s="5"/>
      <c r="G1566" s="6" t="str">
        <f>IF(D1566="","",IF(ISERROR(VLOOKUP($J1566,Parameter!$A$7:$D$93,4,FALSE))=TRUE,"NV",VLOOKUP($J1566,Parameter!$A$7:$D$93,4,FALSE)))</f>
        <v/>
      </c>
      <c r="H1566" s="16">
        <f t="shared" si="121"/>
        <v>124</v>
      </c>
      <c r="I1566" s="8" t="str">
        <f t="shared" si="122"/>
        <v>AK_E</v>
      </c>
      <c r="J1566" s="8" t="str">
        <f t="shared" si="123"/>
        <v>__AK_E</v>
      </c>
      <c r="K1566" s="17" t="str">
        <f t="shared" si="124"/>
        <v>7: 61-</v>
      </c>
    </row>
    <row r="1567" spans="1:11" x14ac:dyDescent="0.3">
      <c r="A1567" s="15">
        <f t="shared" si="125"/>
        <v>1564</v>
      </c>
      <c r="B1567" s="3"/>
      <c r="C1567" s="3"/>
      <c r="D1567" s="4"/>
      <c r="E1567" s="5"/>
      <c r="F1567" s="5"/>
      <c r="G1567" s="6" t="str">
        <f>IF(D1567="","",IF(ISERROR(VLOOKUP($J1567,Parameter!$A$7:$D$93,4,FALSE))=TRUE,"NV",VLOOKUP($J1567,Parameter!$A$7:$D$93,4,FALSE)))</f>
        <v/>
      </c>
      <c r="H1567" s="16">
        <f t="shared" si="121"/>
        <v>124</v>
      </c>
      <c r="I1567" s="8" t="str">
        <f t="shared" si="122"/>
        <v>AK_E</v>
      </c>
      <c r="J1567" s="8" t="str">
        <f t="shared" si="123"/>
        <v>__AK_E</v>
      </c>
      <c r="K1567" s="17" t="str">
        <f t="shared" si="124"/>
        <v>7: 61-</v>
      </c>
    </row>
    <row r="1568" spans="1:11" x14ac:dyDescent="0.3">
      <c r="A1568" s="15">
        <f t="shared" si="125"/>
        <v>1565</v>
      </c>
      <c r="B1568" s="3"/>
      <c r="C1568" s="3"/>
      <c r="D1568" s="4"/>
      <c r="E1568" s="5"/>
      <c r="F1568" s="5"/>
      <c r="G1568" s="6" t="str">
        <f>IF(D1568="","",IF(ISERROR(VLOOKUP($J1568,Parameter!$A$7:$D$93,4,FALSE))=TRUE,"NV",VLOOKUP($J1568,Parameter!$A$7:$D$93,4,FALSE)))</f>
        <v/>
      </c>
      <c r="H1568" s="16">
        <f t="shared" si="121"/>
        <v>124</v>
      </c>
      <c r="I1568" s="8" t="str">
        <f t="shared" si="122"/>
        <v>AK_E</v>
      </c>
      <c r="J1568" s="8" t="str">
        <f t="shared" si="123"/>
        <v>__AK_E</v>
      </c>
      <c r="K1568" s="17" t="str">
        <f t="shared" si="124"/>
        <v>7: 61-</v>
      </c>
    </row>
    <row r="1569" spans="1:11" x14ac:dyDescent="0.3">
      <c r="A1569" s="15">
        <f t="shared" si="125"/>
        <v>1566</v>
      </c>
      <c r="B1569" s="3"/>
      <c r="C1569" s="3"/>
      <c r="D1569" s="4"/>
      <c r="E1569" s="5"/>
      <c r="F1569" s="5"/>
      <c r="G1569" s="6" t="str">
        <f>IF(D1569="","",IF(ISERROR(VLOOKUP($J1569,Parameter!$A$7:$D$93,4,FALSE))=TRUE,"NV",VLOOKUP($J1569,Parameter!$A$7:$D$93,4,FALSE)))</f>
        <v/>
      </c>
      <c r="H1569" s="16">
        <f t="shared" si="121"/>
        <v>124</v>
      </c>
      <c r="I1569" s="8" t="str">
        <f t="shared" si="122"/>
        <v>AK_E</v>
      </c>
      <c r="J1569" s="8" t="str">
        <f t="shared" si="123"/>
        <v>__AK_E</v>
      </c>
      <c r="K1569" s="17" t="str">
        <f t="shared" si="124"/>
        <v>7: 61-</v>
      </c>
    </row>
    <row r="1570" spans="1:11" x14ac:dyDescent="0.3">
      <c r="A1570" s="15">
        <f t="shared" si="125"/>
        <v>1567</v>
      </c>
      <c r="B1570" s="3"/>
      <c r="C1570" s="3"/>
      <c r="D1570" s="4"/>
      <c r="E1570" s="5"/>
      <c r="F1570" s="5"/>
      <c r="G1570" s="6" t="str">
        <f>IF(D1570="","",IF(ISERROR(VLOOKUP($J1570,Parameter!$A$7:$D$93,4,FALSE))=TRUE,"NV",VLOOKUP($J1570,Parameter!$A$7:$D$93,4,FALSE)))</f>
        <v/>
      </c>
      <c r="H1570" s="16">
        <f t="shared" si="121"/>
        <v>124</v>
      </c>
      <c r="I1570" s="8" t="str">
        <f t="shared" si="122"/>
        <v>AK_E</v>
      </c>
      <c r="J1570" s="8" t="str">
        <f t="shared" si="123"/>
        <v>__AK_E</v>
      </c>
      <c r="K1570" s="17" t="str">
        <f t="shared" si="124"/>
        <v>7: 61-</v>
      </c>
    </row>
    <row r="1571" spans="1:11" x14ac:dyDescent="0.3">
      <c r="A1571" s="15">
        <f t="shared" si="125"/>
        <v>1568</v>
      </c>
      <c r="B1571" s="3"/>
      <c r="C1571" s="3"/>
      <c r="D1571" s="4"/>
      <c r="E1571" s="5"/>
      <c r="F1571" s="5"/>
      <c r="G1571" s="6" t="str">
        <f>IF(D1571="","",IF(ISERROR(VLOOKUP($J1571,Parameter!$A$7:$D$93,4,FALSE))=TRUE,"NV",VLOOKUP($J1571,Parameter!$A$7:$D$93,4,FALSE)))</f>
        <v/>
      </c>
      <c r="H1571" s="16">
        <f t="shared" si="121"/>
        <v>124</v>
      </c>
      <c r="I1571" s="8" t="str">
        <f t="shared" si="122"/>
        <v>AK_E</v>
      </c>
      <c r="J1571" s="8" t="str">
        <f t="shared" si="123"/>
        <v>__AK_E</v>
      </c>
      <c r="K1571" s="17" t="str">
        <f t="shared" si="124"/>
        <v>7: 61-</v>
      </c>
    </row>
    <row r="1572" spans="1:11" x14ac:dyDescent="0.3">
      <c r="A1572" s="15">
        <f t="shared" si="125"/>
        <v>1569</v>
      </c>
      <c r="B1572" s="3"/>
      <c r="C1572" s="3"/>
      <c r="D1572" s="4"/>
      <c r="E1572" s="5"/>
      <c r="F1572" s="5"/>
      <c r="G1572" s="6" t="str">
        <f>IF(D1572="","",IF(ISERROR(VLOOKUP($J1572,Parameter!$A$7:$D$93,4,FALSE))=TRUE,"NV",VLOOKUP($J1572,Parameter!$A$7:$D$93,4,FALSE)))</f>
        <v/>
      </c>
      <c r="H1572" s="16">
        <f t="shared" si="121"/>
        <v>124</v>
      </c>
      <c r="I1572" s="8" t="str">
        <f t="shared" si="122"/>
        <v>AK_E</v>
      </c>
      <c r="J1572" s="8" t="str">
        <f t="shared" si="123"/>
        <v>__AK_E</v>
      </c>
      <c r="K1572" s="17" t="str">
        <f t="shared" si="124"/>
        <v>7: 61-</v>
      </c>
    </row>
    <row r="1573" spans="1:11" x14ac:dyDescent="0.3">
      <c r="A1573" s="15">
        <f t="shared" si="125"/>
        <v>1570</v>
      </c>
      <c r="B1573" s="3"/>
      <c r="C1573" s="3"/>
      <c r="D1573" s="4"/>
      <c r="E1573" s="5"/>
      <c r="F1573" s="5"/>
      <c r="G1573" s="6" t="str">
        <f>IF(D1573="","",IF(ISERROR(VLOOKUP($J1573,Parameter!$A$7:$D$93,4,FALSE))=TRUE,"NV",VLOOKUP($J1573,Parameter!$A$7:$D$93,4,FALSE)))</f>
        <v/>
      </c>
      <c r="H1573" s="16">
        <f t="shared" si="121"/>
        <v>124</v>
      </c>
      <c r="I1573" s="8" t="str">
        <f t="shared" si="122"/>
        <v>AK_E</v>
      </c>
      <c r="J1573" s="8" t="str">
        <f t="shared" si="123"/>
        <v>__AK_E</v>
      </c>
      <c r="K1573" s="17" t="str">
        <f t="shared" si="124"/>
        <v>7: 61-</v>
      </c>
    </row>
    <row r="1574" spans="1:11" x14ac:dyDescent="0.3">
      <c r="A1574" s="15">
        <f t="shared" si="125"/>
        <v>1571</v>
      </c>
      <c r="B1574" s="3"/>
      <c r="C1574" s="3"/>
      <c r="D1574" s="4"/>
      <c r="E1574" s="5"/>
      <c r="F1574" s="5"/>
      <c r="G1574" s="6" t="str">
        <f>IF(D1574="","",IF(ISERROR(VLOOKUP($J1574,Parameter!$A$7:$D$93,4,FALSE))=TRUE,"NV",VLOOKUP($J1574,Parameter!$A$7:$D$93,4,FALSE)))</f>
        <v/>
      </c>
      <c r="H1574" s="16">
        <f t="shared" si="121"/>
        <v>124</v>
      </c>
      <c r="I1574" s="8" t="str">
        <f t="shared" si="122"/>
        <v>AK_E</v>
      </c>
      <c r="J1574" s="8" t="str">
        <f t="shared" si="123"/>
        <v>__AK_E</v>
      </c>
      <c r="K1574" s="17" t="str">
        <f t="shared" si="124"/>
        <v>7: 61-</v>
      </c>
    </row>
    <row r="1575" spans="1:11" x14ac:dyDescent="0.3">
      <c r="A1575" s="15">
        <f t="shared" si="125"/>
        <v>1572</v>
      </c>
      <c r="B1575" s="3"/>
      <c r="C1575" s="3"/>
      <c r="D1575" s="4"/>
      <c r="E1575" s="5"/>
      <c r="F1575" s="5"/>
      <c r="G1575" s="6" t="str">
        <f>IF(D1575="","",IF(ISERROR(VLOOKUP($J1575,Parameter!$A$7:$D$93,4,FALSE))=TRUE,"NV",VLOOKUP($J1575,Parameter!$A$7:$D$93,4,FALSE)))</f>
        <v/>
      </c>
      <c r="H1575" s="16">
        <f t="shared" si="121"/>
        <v>124</v>
      </c>
      <c r="I1575" s="8" t="str">
        <f t="shared" si="122"/>
        <v>AK_E</v>
      </c>
      <c r="J1575" s="8" t="str">
        <f t="shared" si="123"/>
        <v>__AK_E</v>
      </c>
      <c r="K1575" s="17" t="str">
        <f t="shared" si="124"/>
        <v>7: 61-</v>
      </c>
    </row>
    <row r="1576" spans="1:11" x14ac:dyDescent="0.3">
      <c r="A1576" s="15">
        <f t="shared" si="125"/>
        <v>1573</v>
      </c>
      <c r="B1576" s="3"/>
      <c r="C1576" s="3"/>
      <c r="D1576" s="4"/>
      <c r="E1576" s="5"/>
      <c r="F1576" s="5"/>
      <c r="G1576" s="6" t="str">
        <f>IF(D1576="","",IF(ISERROR(VLOOKUP($J1576,Parameter!$A$7:$D$93,4,FALSE))=TRUE,"NV",VLOOKUP($J1576,Parameter!$A$7:$D$93,4,FALSE)))</f>
        <v/>
      </c>
      <c r="H1576" s="16">
        <f t="shared" si="121"/>
        <v>124</v>
      </c>
      <c r="I1576" s="8" t="str">
        <f t="shared" si="122"/>
        <v>AK_E</v>
      </c>
      <c r="J1576" s="8" t="str">
        <f t="shared" si="123"/>
        <v>__AK_E</v>
      </c>
      <c r="K1576" s="17" t="str">
        <f t="shared" si="124"/>
        <v>7: 61-</v>
      </c>
    </row>
    <row r="1577" spans="1:11" x14ac:dyDescent="0.3">
      <c r="A1577" s="15">
        <f t="shared" si="125"/>
        <v>1574</v>
      </c>
      <c r="B1577" s="3"/>
      <c r="C1577" s="3"/>
      <c r="D1577" s="4"/>
      <c r="E1577" s="5"/>
      <c r="F1577" s="5"/>
      <c r="G1577" s="6" t="str">
        <f>IF(D1577="","",IF(ISERROR(VLOOKUP($J1577,Parameter!$A$7:$D$93,4,FALSE))=TRUE,"NV",VLOOKUP($J1577,Parameter!$A$7:$D$93,4,FALSE)))</f>
        <v/>
      </c>
      <c r="H1577" s="16">
        <f t="shared" si="121"/>
        <v>124</v>
      </c>
      <c r="I1577" s="8" t="str">
        <f t="shared" si="122"/>
        <v>AK_E</v>
      </c>
      <c r="J1577" s="8" t="str">
        <f t="shared" si="123"/>
        <v>__AK_E</v>
      </c>
      <c r="K1577" s="17" t="str">
        <f t="shared" si="124"/>
        <v>7: 61-</v>
      </c>
    </row>
    <row r="1578" spans="1:11" x14ac:dyDescent="0.3">
      <c r="A1578" s="15">
        <f t="shared" si="125"/>
        <v>1575</v>
      </c>
      <c r="B1578" s="3"/>
      <c r="C1578" s="3"/>
      <c r="D1578" s="4"/>
      <c r="E1578" s="5"/>
      <c r="F1578" s="5"/>
      <c r="G1578" s="6" t="str">
        <f>IF(D1578="","",IF(ISERROR(VLOOKUP($J1578,Parameter!$A$7:$D$93,4,FALSE))=TRUE,"NV",VLOOKUP($J1578,Parameter!$A$7:$D$93,4,FALSE)))</f>
        <v/>
      </c>
      <c r="H1578" s="16">
        <f t="shared" si="121"/>
        <v>124</v>
      </c>
      <c r="I1578" s="8" t="str">
        <f t="shared" si="122"/>
        <v>AK_E</v>
      </c>
      <c r="J1578" s="8" t="str">
        <f t="shared" si="123"/>
        <v>__AK_E</v>
      </c>
      <c r="K1578" s="17" t="str">
        <f t="shared" si="124"/>
        <v>7: 61-</v>
      </c>
    </row>
    <row r="1579" spans="1:11" x14ac:dyDescent="0.3">
      <c r="A1579" s="15">
        <f t="shared" si="125"/>
        <v>1576</v>
      </c>
      <c r="B1579" s="3"/>
      <c r="C1579" s="3"/>
      <c r="D1579" s="4"/>
      <c r="E1579" s="5"/>
      <c r="F1579" s="5"/>
      <c r="G1579" s="6" t="str">
        <f>IF(D1579="","",IF(ISERROR(VLOOKUP($J1579,Parameter!$A$7:$D$93,4,FALSE))=TRUE,"NV",VLOOKUP($J1579,Parameter!$A$7:$D$93,4,FALSE)))</f>
        <v/>
      </c>
      <c r="H1579" s="16">
        <f t="shared" si="121"/>
        <v>124</v>
      </c>
      <c r="I1579" s="8" t="str">
        <f t="shared" si="122"/>
        <v>AK_E</v>
      </c>
      <c r="J1579" s="8" t="str">
        <f t="shared" si="123"/>
        <v>__AK_E</v>
      </c>
      <c r="K1579" s="17" t="str">
        <f t="shared" si="124"/>
        <v>7: 61-</v>
      </c>
    </row>
    <row r="1580" spans="1:11" x14ac:dyDescent="0.3">
      <c r="A1580" s="15">
        <f t="shared" si="125"/>
        <v>1577</v>
      </c>
      <c r="B1580" s="3"/>
      <c r="C1580" s="3"/>
      <c r="D1580" s="4"/>
      <c r="E1580" s="5"/>
      <c r="F1580" s="5"/>
      <c r="G1580" s="6" t="str">
        <f>IF(D1580="","",IF(ISERROR(VLOOKUP($J1580,Parameter!$A$7:$D$93,4,FALSE))=TRUE,"NV",VLOOKUP($J1580,Parameter!$A$7:$D$93,4,FALSE)))</f>
        <v/>
      </c>
      <c r="H1580" s="16">
        <f t="shared" si="121"/>
        <v>124</v>
      </c>
      <c r="I1580" s="8" t="str">
        <f t="shared" si="122"/>
        <v>AK_E</v>
      </c>
      <c r="J1580" s="8" t="str">
        <f t="shared" si="123"/>
        <v>__AK_E</v>
      </c>
      <c r="K1580" s="17" t="str">
        <f t="shared" si="124"/>
        <v>7: 61-</v>
      </c>
    </row>
    <row r="1581" spans="1:11" x14ac:dyDescent="0.3"/>
  </sheetData>
  <sheetProtection sheet="1" objects="1" scenarios="1"/>
  <mergeCells count="1">
    <mergeCell ref="A1:B1"/>
  </mergeCells>
  <conditionalFormatting sqref="F1384:F1399 F1400:G1403 G4:G1399">
    <cfRule type="expression" dxfId="16" priority="64">
      <formula>MOD(ROW(),2)</formula>
    </cfRule>
  </conditionalFormatting>
  <conditionalFormatting sqref="A4:F5 B6:F1383">
    <cfRule type="expression" dxfId="15" priority="58">
      <formula>MOD(ROW(),2)</formula>
    </cfRule>
  </conditionalFormatting>
  <conditionalFormatting sqref="F1404:G1429">
    <cfRule type="expression" dxfId="14" priority="14">
      <formula>MOD(ROW(),2)</formula>
    </cfRule>
  </conditionalFormatting>
  <conditionalFormatting sqref="F1430:G1456">
    <cfRule type="expression" dxfId="13" priority="13">
      <formula>MOD(ROW(),2)</formula>
    </cfRule>
  </conditionalFormatting>
  <conditionalFormatting sqref="B1577:G1580 B1462:C1576 F1457:G1576">
    <cfRule type="expression" dxfId="12" priority="12">
      <formula>MOD(ROW(),2)</formula>
    </cfRule>
  </conditionalFormatting>
  <conditionalFormatting sqref="B1384:D1384 B1385:C1461 E1432">
    <cfRule type="expression" dxfId="11" priority="6">
      <formula>MOD(ROW(),2)</formula>
    </cfRule>
  </conditionalFormatting>
  <conditionalFormatting sqref="D1385:D1576">
    <cfRule type="expression" dxfId="10" priority="5">
      <formula>MOD(ROW(),2)</formula>
    </cfRule>
  </conditionalFormatting>
  <conditionalFormatting sqref="E1384:E1431">
    <cfRule type="expression" dxfId="9" priority="4">
      <formula>MOD(ROW(),2)</formula>
    </cfRule>
  </conditionalFormatting>
  <conditionalFormatting sqref="E1433:E1576">
    <cfRule type="expression" dxfId="8" priority="3">
      <formula>MOD(ROW(),2)</formula>
    </cfRule>
  </conditionalFormatting>
  <conditionalFormatting sqref="A6:A1580">
    <cfRule type="expression" dxfId="7" priority="1">
      <formula>MOD(ROW(),2)</formula>
    </cfRule>
  </conditionalFormatting>
  <pageMargins left="0.7" right="0.7" top="0.78740157499999996" bottom="0.78740157499999996" header="0.3" footer="0.3"/>
  <pageSetup paperSize="9" scale="9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Fehler" error="Falsche Wahl" promptTitle="Bootsklasse" xr:uid="{00000000-0002-0000-0000-000000000000}">
          <x14:formula1>
            <xm:f>Parameter!$A$2:$A$5</xm:f>
          </x14:formula1>
          <xm:sqref>F4:F1580</xm:sqref>
        </x14:dataValidation>
        <x14:dataValidation type="list" allowBlank="1" showInputMessage="1" showErrorMessage="1" errorTitle="Fehler" promptTitle="Geschlecht" xr:uid="{00000000-0002-0000-0000-000001000000}">
          <x14:formula1>
            <xm:f>Parameter!$B$2:$B$4</xm:f>
          </x14:formula1>
          <xm:sqref>E4:E1580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37"/>
  <sheetViews>
    <sheetView showGridLines="0" tabSelected="1" topLeftCell="A13" zoomScale="145" zoomScaleNormal="145" workbookViewId="0">
      <selection activeCell="B12" sqref="B12"/>
    </sheetView>
  </sheetViews>
  <sheetFormatPr baseColWidth="10" defaultColWidth="0" defaultRowHeight="14.4" zeroHeight="1" x14ac:dyDescent="0.3"/>
  <cols>
    <col min="1" max="1" width="1.6640625" style="18" customWidth="1"/>
    <col min="2" max="2" width="12.6640625" style="18" customWidth="1"/>
    <col min="3" max="3" width="14.5546875" style="18" customWidth="1"/>
    <col min="4" max="4" width="10.33203125" style="18" customWidth="1"/>
    <col min="5" max="6" width="11.6640625" style="18" customWidth="1"/>
    <col min="7" max="8" width="12.6640625" style="18" customWidth="1"/>
    <col min="9" max="9" width="3.33203125" style="18" customWidth="1"/>
    <col min="10" max="10" width="2.88671875" style="18" hidden="1" customWidth="1"/>
    <col min="11" max="16384" width="11.5546875" style="18" hidden="1"/>
  </cols>
  <sheetData>
    <row r="1" spans="2:8" ht="15.6" x14ac:dyDescent="0.3">
      <c r="B1" s="51" t="str">
        <f>"Mitgliederbestandserhebung "&amp;TEXT(Erfassung!C1,"0000")&amp;" für den Landeskanuverband"</f>
        <v>Mitgliederbestandserhebung 2024 für den Landeskanuverband</v>
      </c>
      <c r="C1" s="51"/>
      <c r="D1" s="51"/>
      <c r="E1" s="51"/>
      <c r="F1" s="51"/>
      <c r="G1" s="51"/>
      <c r="H1" s="51"/>
    </row>
    <row r="2" spans="2:8" ht="15.6" x14ac:dyDescent="0.3">
      <c r="B2" s="51" t="s">
        <v>208</v>
      </c>
      <c r="C2" s="51"/>
      <c r="D2" s="51"/>
      <c r="E2" s="51"/>
      <c r="F2" s="51"/>
      <c r="G2" s="51"/>
      <c r="H2" s="51"/>
    </row>
    <row r="3" spans="2:8" x14ac:dyDescent="0.3">
      <c r="B3" s="52"/>
      <c r="C3" s="52"/>
      <c r="D3" s="52"/>
      <c r="E3" s="52"/>
      <c r="F3" s="52"/>
      <c r="G3" s="52"/>
      <c r="H3" s="52"/>
    </row>
    <row r="4" spans="2:8" ht="42.45" customHeight="1" x14ac:dyDescent="0.3">
      <c r="B4" s="19" t="s">
        <v>201</v>
      </c>
      <c r="C4" s="44"/>
      <c r="D4" s="45"/>
      <c r="E4" s="45"/>
      <c r="F4" s="45"/>
      <c r="G4" s="45"/>
      <c r="H4" s="46"/>
    </row>
    <row r="5" spans="2:8" x14ac:dyDescent="0.3"/>
    <row r="6" spans="2:8" x14ac:dyDescent="0.3">
      <c r="B6" s="53" t="s">
        <v>202</v>
      </c>
      <c r="C6" s="53"/>
      <c r="D6" s="53"/>
      <c r="E6" s="53"/>
      <c r="F6" s="53"/>
      <c r="G6" s="53"/>
      <c r="H6" s="53"/>
    </row>
    <row r="7" spans="2:8" ht="18" x14ac:dyDescent="0.35">
      <c r="B7" s="47" t="s">
        <v>211</v>
      </c>
      <c r="C7" s="47"/>
      <c r="D7" s="47"/>
      <c r="E7" s="47"/>
      <c r="F7" s="47"/>
      <c r="G7" s="47"/>
      <c r="H7" s="47"/>
    </row>
    <row r="8" spans="2:8" ht="42.45" customHeight="1" x14ac:dyDescent="0.3">
      <c r="B8" s="38"/>
      <c r="C8" s="39"/>
      <c r="D8" s="39"/>
      <c r="E8" s="39"/>
      <c r="F8" s="39"/>
      <c r="G8" s="39"/>
      <c r="H8" s="40"/>
    </row>
    <row r="9" spans="2:8" ht="42.45" customHeight="1" x14ac:dyDescent="0.3">
      <c r="B9" s="48"/>
      <c r="C9" s="49"/>
      <c r="D9" s="49"/>
      <c r="E9" s="49"/>
      <c r="F9" s="49"/>
      <c r="G9" s="49"/>
      <c r="H9" s="50"/>
    </row>
    <row r="10" spans="2:8" x14ac:dyDescent="0.3"/>
    <row r="11" spans="2:8" ht="42.45" customHeight="1" x14ac:dyDescent="0.3">
      <c r="B11" s="19" t="s">
        <v>203</v>
      </c>
      <c r="C11" s="38"/>
      <c r="D11" s="39"/>
      <c r="E11" s="39"/>
      <c r="F11" s="39"/>
      <c r="G11" s="40"/>
    </row>
    <row r="12" spans="2:8" ht="42.45" customHeight="1" x14ac:dyDescent="0.3">
      <c r="B12" s="19" t="s">
        <v>266</v>
      </c>
      <c r="C12" s="38"/>
      <c r="D12" s="39"/>
      <c r="E12" s="39"/>
      <c r="F12" s="39"/>
      <c r="G12" s="40"/>
    </row>
    <row r="13" spans="2:8" x14ac:dyDescent="0.3"/>
    <row r="14" spans="2:8" ht="15.6" x14ac:dyDescent="0.3">
      <c r="C14" s="8" t="s">
        <v>2</v>
      </c>
      <c r="D14" s="13" t="s">
        <v>264</v>
      </c>
      <c r="E14" s="13" t="s">
        <v>195</v>
      </c>
      <c r="F14" s="34" t="s">
        <v>265</v>
      </c>
      <c r="G14" s="13" t="s">
        <v>199</v>
      </c>
    </row>
    <row r="15" spans="2:8" ht="18" x14ac:dyDescent="0.35">
      <c r="C15" s="20" t="s">
        <v>197</v>
      </c>
      <c r="D15" s="21" t="str">
        <f>IF(COUNTIFS(Erfassung!$E:$E,"M",Erfassung!$K:$K,'Meldung LKV'!$C15)=0,"",COUNTIFS(Erfassung!$E:$E,"M",Erfassung!$K:$K,'Meldung LKV'!$C15))</f>
        <v/>
      </c>
      <c r="E15" s="21" t="str">
        <f>IF(COUNTIFS(Erfassung!$E:$E,"W",Erfassung!$K:$K,'Meldung LKV'!$C15)=0,"",COUNTIFS(Erfassung!$E:$E,"W",Erfassung!$K:$K,'Meldung LKV'!$C15))</f>
        <v/>
      </c>
      <c r="F15" s="21" t="str">
        <f>IF(COUNTIFS(Erfassung!$E:$E,"DIV",Erfassung!$K:$K,'Meldung LKV'!$C15)=0,"",COUNTIFS(Erfassung!$E:$E,"DIV",Erfassung!$K:$K,'Meldung LKV'!$C15))</f>
        <v/>
      </c>
      <c r="G15" s="22" t="str">
        <f t="shared" ref="G15:G21" si="0">IF(SUM(D15:F15)=0,"",SUM(D15:F15))</f>
        <v/>
      </c>
    </row>
    <row r="16" spans="2:8" ht="18" x14ac:dyDescent="0.35">
      <c r="C16" s="23" t="s">
        <v>192</v>
      </c>
      <c r="D16" s="21" t="str">
        <f>IF(COUNTIFS(Erfassung!$E:$E,"M",Erfassung!$K:$K,'Meldung LKV'!$C16)=0,"",COUNTIFS(Erfassung!$E:$E,"M",Erfassung!$K:$K,'Meldung LKV'!$C16))</f>
        <v/>
      </c>
      <c r="E16" s="21" t="str">
        <f>IF(COUNTIFS(Erfassung!$E:$E,"W",Erfassung!$K:$K,'Meldung LKV'!$C16)=0,"",COUNTIFS(Erfassung!$E:$E,"W",Erfassung!$K:$K,'Meldung LKV'!$C16))</f>
        <v/>
      </c>
      <c r="F16" s="21" t="str">
        <f>IF(COUNTIFS(Erfassung!$E:$E,"DIV",Erfassung!$K:$K,'Meldung LKV'!$C16)=0,"",COUNTIFS(Erfassung!$E:$E,"DIV",Erfassung!$K:$K,'Meldung LKV'!$C16))</f>
        <v/>
      </c>
      <c r="G16" s="22" t="str">
        <f t="shared" si="0"/>
        <v/>
      </c>
    </row>
    <row r="17" spans="2:8" ht="18" x14ac:dyDescent="0.35">
      <c r="C17" s="23" t="s">
        <v>193</v>
      </c>
      <c r="D17" s="21" t="str">
        <f>IF(COUNTIFS(Erfassung!$E:$E,"M",Erfassung!$K:$K,'Meldung LKV'!$C17)=0,"",COUNTIFS(Erfassung!$E:$E,"M",Erfassung!$K:$K,'Meldung LKV'!$C17))</f>
        <v/>
      </c>
      <c r="E17" s="21" t="str">
        <f>IF(COUNTIFS(Erfassung!$E:$E,"W",Erfassung!$K:$K,'Meldung LKV'!$C17)=0,"",COUNTIFS(Erfassung!$E:$E,"W",Erfassung!$K:$K,'Meldung LKV'!$C17))</f>
        <v/>
      </c>
      <c r="F17" s="21" t="str">
        <f>IF(COUNTIFS(Erfassung!$E:$E,"DIV",Erfassung!$K:$K,'Meldung LKV'!$C17)=0,"",COUNTIFS(Erfassung!$E:$E,"DIV",Erfassung!$K:$K,'Meldung LKV'!$C17))</f>
        <v/>
      </c>
      <c r="G17" s="22" t="str">
        <f t="shared" si="0"/>
        <v/>
      </c>
    </row>
    <row r="18" spans="2:8" ht="18" x14ac:dyDescent="0.35">
      <c r="C18" s="23" t="s">
        <v>196</v>
      </c>
      <c r="D18" s="21" t="str">
        <f>IF(COUNTIFS(Erfassung!$E:$E,"M",Erfassung!$K:$K,'Meldung LKV'!$C18)=0,"",COUNTIFS(Erfassung!$E:$E,"M",Erfassung!$K:$K,'Meldung LKV'!$C18))</f>
        <v/>
      </c>
      <c r="E18" s="21" t="str">
        <f>IF(COUNTIFS(Erfassung!$E:$E,"W",Erfassung!$K:$K,'Meldung LKV'!$C18)=0,"",COUNTIFS(Erfassung!$E:$E,"W",Erfassung!$K:$K,'Meldung LKV'!$C18))</f>
        <v/>
      </c>
      <c r="F18" s="21" t="str">
        <f>IF(COUNTIFS(Erfassung!$E:$E,"DIV",Erfassung!$K:$K,'Meldung LKV'!$C18)=0,"",COUNTIFS(Erfassung!$E:$E,"DIV",Erfassung!$K:$K,'Meldung LKV'!$C18))</f>
        <v/>
      </c>
      <c r="G18" s="22" t="str">
        <f t="shared" si="0"/>
        <v/>
      </c>
    </row>
    <row r="19" spans="2:8" ht="18" x14ac:dyDescent="0.35">
      <c r="C19" s="23" t="s">
        <v>194</v>
      </c>
      <c r="D19" s="21" t="str">
        <f>IF(COUNTIFS(Erfassung!$E:$E,"M",Erfassung!$K:$K,'Meldung LKV'!$C19)=0,"",COUNTIFS(Erfassung!$E:$E,"M",Erfassung!$K:$K,'Meldung LKV'!$C19))</f>
        <v/>
      </c>
      <c r="E19" s="21" t="str">
        <f>IF(COUNTIFS(Erfassung!$E:$E,"W",Erfassung!$K:$K,'Meldung LKV'!$C19)=0,"",COUNTIFS(Erfassung!$E:$E,"W",Erfassung!$K:$K,'Meldung LKV'!$C19))</f>
        <v/>
      </c>
      <c r="F19" s="21" t="str">
        <f>IF(COUNTIFS(Erfassung!$E:$E,"DIV",Erfassung!$K:$K,'Meldung LKV'!$C19)=0,"",COUNTIFS(Erfassung!$E:$E,"DIV",Erfassung!$K:$K,'Meldung LKV'!$C19))</f>
        <v/>
      </c>
      <c r="G19" s="22" t="str">
        <f t="shared" si="0"/>
        <v/>
      </c>
    </row>
    <row r="20" spans="2:8" ht="18" x14ac:dyDescent="0.35">
      <c r="C20" s="23" t="s">
        <v>191</v>
      </c>
      <c r="D20" s="21" t="str">
        <f>IF(COUNTIFS(Erfassung!$E:$E,"M",Erfassung!$K:$K,'Meldung LKV'!$C20)=0,"",COUNTIFS(Erfassung!$E:$E,"M",Erfassung!$K:$K,'Meldung LKV'!$C20))</f>
        <v/>
      </c>
      <c r="E20" s="21" t="str">
        <f>IF(COUNTIFS(Erfassung!$E:$E,"W",Erfassung!$K:$K,'Meldung LKV'!$C20)=0,"",COUNTIFS(Erfassung!$E:$E,"W",Erfassung!$K:$K,'Meldung LKV'!$C20))</f>
        <v/>
      </c>
      <c r="F20" s="21" t="str">
        <f>IF(COUNTIFS(Erfassung!$E:$E,"DIV",Erfassung!$K:$K,'Meldung LKV'!$C20)=0,"",COUNTIFS(Erfassung!$E:$E,"DIV",Erfassung!$K:$K,'Meldung LKV'!$C20))</f>
        <v/>
      </c>
      <c r="G20" s="22" t="str">
        <f t="shared" si="0"/>
        <v/>
      </c>
    </row>
    <row r="21" spans="2:8" ht="18" x14ac:dyDescent="0.35">
      <c r="C21" s="20" t="s">
        <v>198</v>
      </c>
      <c r="D21" s="21" t="str">
        <f>IF(COUNTIFS(Erfassung!$E:$E,"M",Erfassung!$K:$K,'Meldung LKV'!$C21)=0,"",COUNTIFS(Erfassung!$E:$E,"M",Erfassung!$K:$K,'Meldung LKV'!$C21))</f>
        <v/>
      </c>
      <c r="E21" s="21" t="str">
        <f>IF(COUNTIFS(Erfassung!$E:$E,"W",Erfassung!$K:$K,'Meldung LKV'!$C21)=0,"",COUNTIFS(Erfassung!$E:$E,"W",Erfassung!$K:$K,'Meldung LKV'!$C21))</f>
        <v/>
      </c>
      <c r="F21" s="21" t="str">
        <f>IF(COUNTIFS(Erfassung!$E:$E,"DIV",Erfassung!$K:$K,'Meldung LKV'!$C21)=0,"",COUNTIFS(Erfassung!$E:$E,"DIV",Erfassung!$K:$K,'Meldung LKV'!$C21))</f>
        <v/>
      </c>
      <c r="G21" s="22" t="str">
        <f t="shared" si="0"/>
        <v/>
      </c>
    </row>
    <row r="22" spans="2:8" ht="18.600000000000001" thickBot="1" x14ac:dyDescent="0.4">
      <c r="C22" s="24" t="s">
        <v>199</v>
      </c>
      <c r="D22" s="25" t="str">
        <f>IF(SUM(D15:D21)=0,"",SUM(D15:D21))</f>
        <v/>
      </c>
      <c r="E22" s="25" t="str">
        <f>IF(SUM(E15:E21)=0,"",SUM(E15:E21))</f>
        <v/>
      </c>
      <c r="F22" s="25" t="str">
        <f>IF(SUM(F15:F21)=0,"",SUM(F15:F21))</f>
        <v/>
      </c>
      <c r="G22" s="26" t="str">
        <f>IF(SUM(G15:G21)=0,"",SUM(G15:G21))</f>
        <v/>
      </c>
    </row>
    <row r="23" spans="2:8" ht="15" thickTop="1" x14ac:dyDescent="0.3"/>
    <row r="24" spans="2:8" ht="42.45" customHeight="1" x14ac:dyDescent="0.3">
      <c r="B24" s="27">
        <f ca="1">TODAY()</f>
        <v>45625</v>
      </c>
      <c r="C24" s="28" t="s">
        <v>204</v>
      </c>
      <c r="D24" s="41"/>
      <c r="E24" s="42"/>
      <c r="F24" s="42"/>
      <c r="G24" s="43"/>
    </row>
    <row r="25" spans="2:8" x14ac:dyDescent="0.3"/>
    <row r="26" spans="2:8" ht="15.6" x14ac:dyDescent="0.3">
      <c r="B26" s="37" t="str">
        <f>"Es wird um termingerechte Rückgabe bis zum 15. Januar "&amp;TEXT(Erfassung!$C$1+1,"0000")&amp;" gebeten."</f>
        <v>Es wird um termingerechte Rückgabe bis zum 15. Januar 2025 gebeten.</v>
      </c>
      <c r="C26" s="37"/>
      <c r="D26" s="37"/>
      <c r="E26" s="37"/>
      <c r="F26" s="37"/>
      <c r="G26" s="37"/>
      <c r="H26" s="37"/>
    </row>
    <row r="27" spans="2:8" ht="18" x14ac:dyDescent="0.35">
      <c r="B27" s="29"/>
    </row>
    <row r="28" spans="2:8" x14ac:dyDescent="0.3"/>
    <row r="29" spans="2:8" ht="15.6" x14ac:dyDescent="0.3">
      <c r="B29" s="30" t="s">
        <v>205</v>
      </c>
      <c r="C29" s="30"/>
      <c r="D29" s="31" t="s">
        <v>210</v>
      </c>
      <c r="E29" s="30"/>
      <c r="F29" s="30"/>
      <c r="G29" s="32" t="s">
        <v>206</v>
      </c>
      <c r="H29" s="30"/>
    </row>
    <row r="30" spans="2:8" ht="15.6" x14ac:dyDescent="0.3">
      <c r="B30" s="30"/>
      <c r="C30" s="30"/>
      <c r="D30" s="31" t="s">
        <v>209</v>
      </c>
      <c r="E30" s="30"/>
      <c r="F30" s="30"/>
      <c r="G30" s="32" t="s">
        <v>207</v>
      </c>
      <c r="H30" s="30"/>
    </row>
    <row r="32" spans="2:8" x14ac:dyDescent="0.3"/>
    <row r="34" spans="2:9" x14ac:dyDescent="0.3">
      <c r="B34" s="36"/>
      <c r="C34" s="36"/>
      <c r="D34" s="36"/>
      <c r="E34" s="36"/>
      <c r="F34" s="36"/>
      <c r="G34" s="36"/>
      <c r="H34" s="36"/>
      <c r="I34" s="36"/>
    </row>
    <row r="35" spans="2:9" x14ac:dyDescent="0.3">
      <c r="B35" s="36"/>
      <c r="C35" s="36"/>
      <c r="D35" s="36"/>
      <c r="E35" s="36"/>
      <c r="F35" s="36"/>
      <c r="G35" s="36"/>
      <c r="H35" s="36"/>
      <c r="I35" s="36"/>
    </row>
    <row r="36" spans="2:9" x14ac:dyDescent="0.3"/>
    <row r="37" spans="2:9" x14ac:dyDescent="0.3"/>
  </sheetData>
  <mergeCells count="13">
    <mergeCell ref="B1:H1"/>
    <mergeCell ref="B2:H2"/>
    <mergeCell ref="B3:H3"/>
    <mergeCell ref="B6:H6"/>
    <mergeCell ref="C11:G11"/>
    <mergeCell ref="B34:I35"/>
    <mergeCell ref="B26:H26"/>
    <mergeCell ref="C12:G12"/>
    <mergeCell ref="D24:G24"/>
    <mergeCell ref="C4:H4"/>
    <mergeCell ref="B7:H7"/>
    <mergeCell ref="B8:H8"/>
    <mergeCell ref="B9:H9"/>
  </mergeCells>
  <hyperlinks>
    <hyperlink ref="G29" r:id="rId1" xr:uid="{00000000-0004-0000-0100-000000000000}"/>
    <hyperlink ref="G30" r:id="rId2" xr:uid="{00000000-0004-0000-0100-000001000000}"/>
  </hyperlinks>
  <printOptions horizontalCentered="1"/>
  <pageMargins left="0.70866141732283472" right="0.70866141732283472" top="1.1417322834645669" bottom="0.19685039370078741" header="0.31496062992125984" footer="0.31496062992125984"/>
  <pageSetup paperSize="9" orientation="portrait" r:id="rId3"/>
  <headerFooter>
    <oddHeader xml:space="preserve">&amp;C&amp;"-,Fett"&amp;14&amp;UAn die
VEREINE - ABTEILUNGEN - SPARTEN
im Landeskanuverband Schleswig-Holstein e.V.&amp;"-,Standard"&amp;11&amp;U
</oddHeader>
  </headerFooter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35"/>
  <sheetViews>
    <sheetView zoomScale="130" zoomScaleNormal="130" workbookViewId="0">
      <selection activeCell="B42" sqref="B42"/>
    </sheetView>
  </sheetViews>
  <sheetFormatPr baseColWidth="10" defaultRowHeight="14.4" x14ac:dyDescent="0.3"/>
  <cols>
    <col min="1" max="1" width="14.6640625" customWidth="1"/>
    <col min="2" max="2" width="20.44140625" bestFit="1" customWidth="1"/>
  </cols>
  <sheetData>
    <row r="1" spans="1:4" x14ac:dyDescent="0.3">
      <c r="A1" t="s">
        <v>3</v>
      </c>
      <c r="B1" t="s">
        <v>1</v>
      </c>
      <c r="C1" t="s">
        <v>149</v>
      </c>
    </row>
    <row r="2" spans="1:4" x14ac:dyDescent="0.3">
      <c r="A2" t="s">
        <v>4</v>
      </c>
      <c r="B2" t="s">
        <v>7</v>
      </c>
      <c r="C2" t="s">
        <v>150</v>
      </c>
    </row>
    <row r="3" spans="1:4" x14ac:dyDescent="0.3">
      <c r="A3" t="s">
        <v>5</v>
      </c>
      <c r="B3" t="s">
        <v>8</v>
      </c>
      <c r="C3" t="s">
        <v>151</v>
      </c>
    </row>
    <row r="4" spans="1:4" x14ac:dyDescent="0.3">
      <c r="A4" t="s">
        <v>6</v>
      </c>
      <c r="B4" t="s">
        <v>213</v>
      </c>
    </row>
    <row r="5" spans="1:4" x14ac:dyDescent="0.3">
      <c r="A5" t="s">
        <v>98</v>
      </c>
    </row>
    <row r="7" spans="1:4" x14ac:dyDescent="0.3">
      <c r="A7" t="s">
        <v>80</v>
      </c>
      <c r="B7" t="s">
        <v>160</v>
      </c>
      <c r="C7" t="s">
        <v>78</v>
      </c>
      <c r="D7" t="s">
        <v>2</v>
      </c>
    </row>
    <row r="8" spans="1:4" x14ac:dyDescent="0.3">
      <c r="A8" t="s">
        <v>81</v>
      </c>
      <c r="B8" t="s">
        <v>11</v>
      </c>
      <c r="C8" s="2">
        <v>6</v>
      </c>
      <c r="D8" t="s">
        <v>161</v>
      </c>
    </row>
    <row r="9" spans="1:4" x14ac:dyDescent="0.3">
      <c r="A9" t="s">
        <v>86</v>
      </c>
      <c r="B9" t="s">
        <v>12</v>
      </c>
      <c r="C9" s="2">
        <v>6</v>
      </c>
      <c r="D9" t="s">
        <v>162</v>
      </c>
    </row>
    <row r="10" spans="1:4" x14ac:dyDescent="0.3">
      <c r="A10" t="s">
        <v>214</v>
      </c>
      <c r="B10" t="s">
        <v>215</v>
      </c>
      <c r="C10" s="2">
        <v>6</v>
      </c>
      <c r="D10" t="s">
        <v>216</v>
      </c>
    </row>
    <row r="11" spans="1:4" x14ac:dyDescent="0.3">
      <c r="A11" t="s">
        <v>82</v>
      </c>
      <c r="B11" t="s">
        <v>13</v>
      </c>
      <c r="C11" s="2">
        <v>6</v>
      </c>
      <c r="D11" t="s">
        <v>163</v>
      </c>
    </row>
    <row r="12" spans="1:4" x14ac:dyDescent="0.3">
      <c r="A12" t="s">
        <v>87</v>
      </c>
      <c r="B12" t="s">
        <v>14</v>
      </c>
      <c r="C12" s="2">
        <v>6</v>
      </c>
      <c r="D12" t="s">
        <v>164</v>
      </c>
    </row>
    <row r="13" spans="1:4" x14ac:dyDescent="0.3">
      <c r="A13" t="s">
        <v>217</v>
      </c>
      <c r="B13" t="s">
        <v>218</v>
      </c>
      <c r="C13" s="2">
        <v>6</v>
      </c>
      <c r="D13" t="s">
        <v>219</v>
      </c>
    </row>
    <row r="14" spans="1:4" x14ac:dyDescent="0.3">
      <c r="A14" t="s">
        <v>83</v>
      </c>
      <c r="B14" t="s">
        <v>15</v>
      </c>
      <c r="C14" s="2">
        <v>6</v>
      </c>
      <c r="D14" t="s">
        <v>165</v>
      </c>
    </row>
    <row r="15" spans="1:4" x14ac:dyDescent="0.3">
      <c r="A15" t="s">
        <v>88</v>
      </c>
      <c r="B15" t="s">
        <v>16</v>
      </c>
      <c r="C15" s="2">
        <v>6</v>
      </c>
      <c r="D15" t="s">
        <v>166</v>
      </c>
    </row>
    <row r="16" spans="1:4" x14ac:dyDescent="0.3">
      <c r="A16" t="s">
        <v>220</v>
      </c>
      <c r="B16" t="s">
        <v>221</v>
      </c>
      <c r="C16" s="2">
        <v>6</v>
      </c>
      <c r="D16" t="s">
        <v>222</v>
      </c>
    </row>
    <row r="17" spans="1:4" x14ac:dyDescent="0.3">
      <c r="A17" t="s">
        <v>84</v>
      </c>
      <c r="B17" t="s">
        <v>17</v>
      </c>
      <c r="C17" s="2">
        <v>6</v>
      </c>
      <c r="D17" t="s">
        <v>165</v>
      </c>
    </row>
    <row r="18" spans="1:4" x14ac:dyDescent="0.3">
      <c r="A18" t="s">
        <v>89</v>
      </c>
      <c r="B18" t="s">
        <v>18</v>
      </c>
      <c r="C18" s="2">
        <v>6</v>
      </c>
      <c r="D18" t="s">
        <v>166</v>
      </c>
    </row>
    <row r="19" spans="1:4" x14ac:dyDescent="0.3">
      <c r="A19" t="s">
        <v>223</v>
      </c>
      <c r="B19" t="s">
        <v>224</v>
      </c>
      <c r="C19" s="2">
        <v>6</v>
      </c>
      <c r="D19" t="s">
        <v>222</v>
      </c>
    </row>
    <row r="20" spans="1:4" x14ac:dyDescent="0.3">
      <c r="A20" t="s">
        <v>90</v>
      </c>
      <c r="B20" t="s">
        <v>19</v>
      </c>
      <c r="C20" s="2">
        <v>6</v>
      </c>
      <c r="D20" t="s">
        <v>166</v>
      </c>
    </row>
    <row r="21" spans="1:4" x14ac:dyDescent="0.3">
      <c r="A21" t="s">
        <v>85</v>
      </c>
      <c r="B21" t="s">
        <v>20</v>
      </c>
      <c r="C21" s="2">
        <v>6</v>
      </c>
      <c r="D21" t="s">
        <v>165</v>
      </c>
    </row>
    <row r="22" spans="1:4" x14ac:dyDescent="0.3">
      <c r="A22" t="s">
        <v>91</v>
      </c>
      <c r="B22" t="s">
        <v>21</v>
      </c>
      <c r="C22" s="2">
        <v>6</v>
      </c>
      <c r="D22" t="s">
        <v>167</v>
      </c>
    </row>
    <row r="23" spans="1:4" x14ac:dyDescent="0.3">
      <c r="A23" t="s">
        <v>92</v>
      </c>
      <c r="B23" t="s">
        <v>22</v>
      </c>
      <c r="C23" s="2">
        <v>6</v>
      </c>
      <c r="D23" t="s">
        <v>168</v>
      </c>
    </row>
    <row r="24" spans="1:4" x14ac:dyDescent="0.3">
      <c r="A24" t="s">
        <v>225</v>
      </c>
      <c r="B24" t="s">
        <v>227</v>
      </c>
      <c r="C24" s="2">
        <v>6</v>
      </c>
      <c r="D24" t="s">
        <v>226</v>
      </c>
    </row>
    <row r="25" spans="1:4" x14ac:dyDescent="0.3">
      <c r="A25" t="s">
        <v>93</v>
      </c>
      <c r="B25" t="s">
        <v>152</v>
      </c>
      <c r="C25" s="2">
        <v>6</v>
      </c>
      <c r="D25" t="s">
        <v>167</v>
      </c>
    </row>
    <row r="26" spans="1:4" x14ac:dyDescent="0.3">
      <c r="A26" t="s">
        <v>94</v>
      </c>
      <c r="B26" t="s">
        <v>23</v>
      </c>
      <c r="C26" s="2">
        <v>6</v>
      </c>
      <c r="D26" t="s">
        <v>168</v>
      </c>
    </row>
    <row r="27" spans="1:4" x14ac:dyDescent="0.3">
      <c r="A27" t="s">
        <v>228</v>
      </c>
      <c r="B27" t="s">
        <v>229</v>
      </c>
      <c r="C27" s="2">
        <v>6</v>
      </c>
      <c r="D27" t="s">
        <v>226</v>
      </c>
    </row>
    <row r="28" spans="1:4" x14ac:dyDescent="0.3">
      <c r="A28" t="s">
        <v>96</v>
      </c>
      <c r="B28" t="s">
        <v>24</v>
      </c>
      <c r="C28" s="2">
        <v>6</v>
      </c>
      <c r="D28" t="s">
        <v>167</v>
      </c>
    </row>
    <row r="29" spans="1:4" x14ac:dyDescent="0.3">
      <c r="A29" t="s">
        <v>95</v>
      </c>
      <c r="B29" t="s">
        <v>25</v>
      </c>
      <c r="C29" s="2">
        <v>6</v>
      </c>
      <c r="D29" t="s">
        <v>168</v>
      </c>
    </row>
    <row r="30" spans="1:4" x14ac:dyDescent="0.3">
      <c r="A30" t="s">
        <v>97</v>
      </c>
      <c r="B30" t="s">
        <v>26</v>
      </c>
      <c r="C30" s="2">
        <v>6</v>
      </c>
      <c r="D30" t="s">
        <v>169</v>
      </c>
    </row>
    <row r="31" spans="1:4" x14ac:dyDescent="0.3">
      <c r="A31" t="s">
        <v>99</v>
      </c>
      <c r="B31" t="s">
        <v>27</v>
      </c>
      <c r="C31" s="2">
        <v>6</v>
      </c>
      <c r="D31" t="s">
        <v>170</v>
      </c>
    </row>
    <row r="32" spans="1:4" x14ac:dyDescent="0.3">
      <c r="A32" t="s">
        <v>100</v>
      </c>
      <c r="B32" t="s">
        <v>28</v>
      </c>
      <c r="C32" s="2">
        <v>6</v>
      </c>
      <c r="D32" t="s">
        <v>171</v>
      </c>
    </row>
    <row r="33" spans="1:4" x14ac:dyDescent="0.3">
      <c r="A33" t="s">
        <v>230</v>
      </c>
      <c r="B33" t="s">
        <v>231</v>
      </c>
      <c r="C33" s="2">
        <v>6</v>
      </c>
      <c r="D33" t="s">
        <v>232</v>
      </c>
    </row>
    <row r="34" spans="1:4" x14ac:dyDescent="0.3">
      <c r="A34" t="s">
        <v>101</v>
      </c>
      <c r="B34" t="s">
        <v>29</v>
      </c>
      <c r="C34" s="2">
        <v>6</v>
      </c>
      <c r="D34" t="s">
        <v>170</v>
      </c>
    </row>
    <row r="35" spans="1:4" x14ac:dyDescent="0.3">
      <c r="A35" t="s">
        <v>102</v>
      </c>
      <c r="B35" t="s">
        <v>30</v>
      </c>
      <c r="C35" s="2">
        <v>6</v>
      </c>
      <c r="D35" t="s">
        <v>171</v>
      </c>
    </row>
    <row r="36" spans="1:4" x14ac:dyDescent="0.3">
      <c r="A36" t="s">
        <v>233</v>
      </c>
      <c r="B36" t="s">
        <v>234</v>
      </c>
      <c r="C36" s="2">
        <v>6</v>
      </c>
      <c r="D36" t="s">
        <v>232</v>
      </c>
    </row>
    <row r="37" spans="1:4" x14ac:dyDescent="0.3">
      <c r="A37" t="s">
        <v>103</v>
      </c>
      <c r="B37" t="s">
        <v>31</v>
      </c>
      <c r="C37" s="2">
        <v>6</v>
      </c>
      <c r="D37" t="s">
        <v>170</v>
      </c>
    </row>
    <row r="38" spans="1:4" x14ac:dyDescent="0.3">
      <c r="A38" t="s">
        <v>104</v>
      </c>
      <c r="B38" t="s">
        <v>32</v>
      </c>
      <c r="C38" s="2">
        <v>6</v>
      </c>
      <c r="D38" t="s">
        <v>171</v>
      </c>
    </row>
    <row r="39" spans="1:4" x14ac:dyDescent="0.3">
      <c r="A39" t="s">
        <v>105</v>
      </c>
      <c r="B39" t="s">
        <v>33</v>
      </c>
      <c r="C39" s="2">
        <v>6</v>
      </c>
      <c r="D39" t="s">
        <v>172</v>
      </c>
    </row>
    <row r="40" spans="1:4" x14ac:dyDescent="0.3">
      <c r="A40" t="s">
        <v>106</v>
      </c>
      <c r="B40" t="s">
        <v>34</v>
      </c>
      <c r="C40" s="2">
        <v>12</v>
      </c>
      <c r="D40" t="s">
        <v>34</v>
      </c>
    </row>
    <row r="41" spans="1:4" x14ac:dyDescent="0.3">
      <c r="A41" t="s">
        <v>109</v>
      </c>
      <c r="B41" t="s">
        <v>35</v>
      </c>
      <c r="C41" s="2">
        <v>12</v>
      </c>
      <c r="D41" t="s">
        <v>35</v>
      </c>
    </row>
    <row r="42" spans="1:4" x14ac:dyDescent="0.3">
      <c r="A42" t="s">
        <v>235</v>
      </c>
      <c r="B42" t="s">
        <v>236</v>
      </c>
      <c r="C42" s="2">
        <v>12</v>
      </c>
      <c r="D42" t="s">
        <v>236</v>
      </c>
    </row>
    <row r="43" spans="1:4" x14ac:dyDescent="0.3">
      <c r="A43" t="s">
        <v>107</v>
      </c>
      <c r="B43" t="s">
        <v>36</v>
      </c>
      <c r="C43" s="2">
        <v>12</v>
      </c>
      <c r="D43" t="s">
        <v>36</v>
      </c>
    </row>
    <row r="44" spans="1:4" x14ac:dyDescent="0.3">
      <c r="A44" t="s">
        <v>110</v>
      </c>
      <c r="B44" t="s">
        <v>37</v>
      </c>
      <c r="C44" s="2">
        <v>12</v>
      </c>
      <c r="D44" t="s">
        <v>37</v>
      </c>
    </row>
    <row r="45" spans="1:4" x14ac:dyDescent="0.3">
      <c r="A45" t="s">
        <v>237</v>
      </c>
      <c r="B45" t="s">
        <v>238</v>
      </c>
      <c r="C45" s="2">
        <v>12</v>
      </c>
      <c r="D45" t="s">
        <v>238</v>
      </c>
    </row>
    <row r="46" spans="1:4" x14ac:dyDescent="0.3">
      <c r="A46" t="s">
        <v>108</v>
      </c>
      <c r="B46" t="s">
        <v>38</v>
      </c>
      <c r="C46" s="2">
        <v>12</v>
      </c>
      <c r="D46" t="s">
        <v>173</v>
      </c>
    </row>
    <row r="47" spans="1:4" x14ac:dyDescent="0.3">
      <c r="A47" t="s">
        <v>111</v>
      </c>
      <c r="B47" t="s">
        <v>39</v>
      </c>
      <c r="C47" s="2">
        <v>12</v>
      </c>
      <c r="D47" t="s">
        <v>174</v>
      </c>
    </row>
    <row r="48" spans="1:4" x14ac:dyDescent="0.3">
      <c r="A48" t="s">
        <v>112</v>
      </c>
      <c r="B48" t="s">
        <v>40</v>
      </c>
      <c r="C48" s="2">
        <v>12</v>
      </c>
      <c r="D48" t="s">
        <v>175</v>
      </c>
    </row>
    <row r="49" spans="1:4" x14ac:dyDescent="0.3">
      <c r="A49" t="s">
        <v>113</v>
      </c>
      <c r="B49" t="s">
        <v>41</v>
      </c>
      <c r="C49" s="2">
        <v>12</v>
      </c>
      <c r="D49" t="s">
        <v>176</v>
      </c>
    </row>
    <row r="50" spans="1:4" x14ac:dyDescent="0.3">
      <c r="A50" t="s">
        <v>239</v>
      </c>
      <c r="B50" t="s">
        <v>240</v>
      </c>
      <c r="C50" s="2">
        <v>12</v>
      </c>
      <c r="D50" t="s">
        <v>241</v>
      </c>
    </row>
    <row r="51" spans="1:4" x14ac:dyDescent="0.3">
      <c r="A51" t="s">
        <v>114</v>
      </c>
      <c r="B51" t="s">
        <v>42</v>
      </c>
      <c r="C51" s="2">
        <v>12</v>
      </c>
      <c r="D51" t="s">
        <v>177</v>
      </c>
    </row>
    <row r="52" spans="1:4" x14ac:dyDescent="0.3">
      <c r="A52" t="s">
        <v>242</v>
      </c>
      <c r="B52" t="s">
        <v>243</v>
      </c>
      <c r="C52" s="2">
        <v>12</v>
      </c>
      <c r="D52" t="s">
        <v>244</v>
      </c>
    </row>
    <row r="53" spans="1:4" x14ac:dyDescent="0.3">
      <c r="A53" t="s">
        <v>115</v>
      </c>
      <c r="B53" t="s">
        <v>43</v>
      </c>
      <c r="C53" s="2">
        <v>12</v>
      </c>
      <c r="D53" t="s">
        <v>178</v>
      </c>
    </row>
    <row r="54" spans="1:4" x14ac:dyDescent="0.3">
      <c r="A54" t="s">
        <v>245</v>
      </c>
      <c r="B54" t="s">
        <v>246</v>
      </c>
      <c r="C54" s="2">
        <v>12</v>
      </c>
      <c r="D54" t="s">
        <v>247</v>
      </c>
    </row>
    <row r="55" spans="1:4" x14ac:dyDescent="0.3">
      <c r="A55" t="s">
        <v>116</v>
      </c>
      <c r="B55" t="s">
        <v>44</v>
      </c>
      <c r="C55" s="2">
        <v>12</v>
      </c>
      <c r="D55" t="s">
        <v>179</v>
      </c>
    </row>
    <row r="56" spans="1:4" x14ac:dyDescent="0.3">
      <c r="A56" t="s">
        <v>248</v>
      </c>
      <c r="B56" t="s">
        <v>249</v>
      </c>
      <c r="C56" s="2">
        <v>12</v>
      </c>
      <c r="D56" t="s">
        <v>261</v>
      </c>
    </row>
    <row r="57" spans="1:4" x14ac:dyDescent="0.3">
      <c r="A57" t="s">
        <v>117</v>
      </c>
      <c r="B57" t="s">
        <v>45</v>
      </c>
      <c r="C57" s="2">
        <v>12</v>
      </c>
      <c r="D57" t="s">
        <v>180</v>
      </c>
    </row>
    <row r="58" spans="1:4" x14ac:dyDescent="0.3">
      <c r="A58" t="s">
        <v>250</v>
      </c>
      <c r="B58" t="s">
        <v>251</v>
      </c>
      <c r="C58" s="2">
        <v>12</v>
      </c>
      <c r="D58" t="s">
        <v>252</v>
      </c>
    </row>
    <row r="59" spans="1:4" x14ac:dyDescent="0.3">
      <c r="A59" t="s">
        <v>118</v>
      </c>
      <c r="B59" t="s">
        <v>46</v>
      </c>
      <c r="C59" s="2">
        <v>12</v>
      </c>
      <c r="D59" t="s">
        <v>176</v>
      </c>
    </row>
    <row r="60" spans="1:4" x14ac:dyDescent="0.3">
      <c r="A60" t="s">
        <v>253</v>
      </c>
      <c r="B60" t="s">
        <v>254</v>
      </c>
      <c r="C60" s="2">
        <v>12</v>
      </c>
      <c r="D60" t="s">
        <v>241</v>
      </c>
    </row>
    <row r="61" spans="1:4" x14ac:dyDescent="0.3">
      <c r="A61" t="s">
        <v>119</v>
      </c>
      <c r="B61" t="s">
        <v>47</v>
      </c>
      <c r="C61" s="2">
        <v>12</v>
      </c>
      <c r="D61" t="s">
        <v>177</v>
      </c>
    </row>
    <row r="62" spans="1:4" x14ac:dyDescent="0.3">
      <c r="A62" t="s">
        <v>255</v>
      </c>
      <c r="B62" t="s">
        <v>258</v>
      </c>
      <c r="C62" s="2">
        <v>12</v>
      </c>
      <c r="D62" t="s">
        <v>244</v>
      </c>
    </row>
    <row r="63" spans="1:4" x14ac:dyDescent="0.3">
      <c r="A63" t="s">
        <v>120</v>
      </c>
      <c r="B63" t="s">
        <v>48</v>
      </c>
      <c r="C63" s="2">
        <v>12</v>
      </c>
      <c r="D63" t="s">
        <v>178</v>
      </c>
    </row>
    <row r="64" spans="1:4" x14ac:dyDescent="0.3">
      <c r="A64" t="s">
        <v>256</v>
      </c>
      <c r="B64" t="s">
        <v>257</v>
      </c>
      <c r="C64" s="2">
        <v>12</v>
      </c>
      <c r="D64" t="s">
        <v>247</v>
      </c>
    </row>
    <row r="65" spans="1:4" x14ac:dyDescent="0.3">
      <c r="A65" t="s">
        <v>121</v>
      </c>
      <c r="B65" t="s">
        <v>49</v>
      </c>
      <c r="C65" s="2">
        <v>12</v>
      </c>
      <c r="D65" t="s">
        <v>179</v>
      </c>
    </row>
    <row r="66" spans="1:4" x14ac:dyDescent="0.3">
      <c r="A66" t="s">
        <v>259</v>
      </c>
      <c r="B66" t="s">
        <v>260</v>
      </c>
      <c r="C66" s="2">
        <v>12</v>
      </c>
      <c r="D66" t="s">
        <v>261</v>
      </c>
    </row>
    <row r="67" spans="1:4" x14ac:dyDescent="0.3">
      <c r="A67" t="s">
        <v>122</v>
      </c>
      <c r="B67" t="s">
        <v>50</v>
      </c>
      <c r="C67" s="2">
        <v>12</v>
      </c>
      <c r="D67" t="s">
        <v>180</v>
      </c>
    </row>
    <row r="68" spans="1:4" x14ac:dyDescent="0.3">
      <c r="A68" t="s">
        <v>262</v>
      </c>
      <c r="B68" t="s">
        <v>263</v>
      </c>
      <c r="C68" s="2">
        <v>12</v>
      </c>
      <c r="D68" t="s">
        <v>252</v>
      </c>
    </row>
    <row r="69" spans="1:4" x14ac:dyDescent="0.3">
      <c r="A69" t="s">
        <v>123</v>
      </c>
      <c r="B69" t="s">
        <v>51</v>
      </c>
      <c r="C69" s="2">
        <v>12</v>
      </c>
      <c r="D69" t="s">
        <v>176</v>
      </c>
    </row>
    <row r="70" spans="1:4" x14ac:dyDescent="0.3">
      <c r="A70" t="s">
        <v>124</v>
      </c>
      <c r="B70" t="s">
        <v>52</v>
      </c>
      <c r="C70" s="2">
        <v>12</v>
      </c>
      <c r="D70" t="s">
        <v>177</v>
      </c>
    </row>
    <row r="71" spans="1:4" x14ac:dyDescent="0.3">
      <c r="A71" t="s">
        <v>125</v>
      </c>
      <c r="B71" t="s">
        <v>53</v>
      </c>
      <c r="C71" s="2">
        <v>12</v>
      </c>
      <c r="D71" t="s">
        <v>178</v>
      </c>
    </row>
    <row r="72" spans="1:4" x14ac:dyDescent="0.3">
      <c r="A72" t="s">
        <v>126</v>
      </c>
      <c r="B72" t="s">
        <v>54</v>
      </c>
      <c r="C72" s="2">
        <v>12</v>
      </c>
      <c r="D72" t="s">
        <v>179</v>
      </c>
    </row>
    <row r="73" spans="1:4" x14ac:dyDescent="0.3">
      <c r="A73" t="s">
        <v>127</v>
      </c>
      <c r="B73" t="s">
        <v>55</v>
      </c>
      <c r="C73" s="2">
        <v>12</v>
      </c>
      <c r="D73" t="s">
        <v>180</v>
      </c>
    </row>
    <row r="74" spans="1:4" x14ac:dyDescent="0.3">
      <c r="A74" t="s">
        <v>128</v>
      </c>
      <c r="B74" t="s">
        <v>56</v>
      </c>
      <c r="C74" s="2">
        <v>12</v>
      </c>
      <c r="D74" t="s">
        <v>181</v>
      </c>
    </row>
    <row r="75" spans="1:4" x14ac:dyDescent="0.3">
      <c r="A75" t="s">
        <v>129</v>
      </c>
      <c r="B75" t="s">
        <v>57</v>
      </c>
      <c r="C75" s="2">
        <v>12</v>
      </c>
      <c r="D75" t="s">
        <v>182</v>
      </c>
    </row>
    <row r="76" spans="1:4" x14ac:dyDescent="0.3">
      <c r="A76" t="s">
        <v>130</v>
      </c>
      <c r="B76" t="s">
        <v>58</v>
      </c>
      <c r="C76" s="2">
        <v>12</v>
      </c>
      <c r="D76" t="s">
        <v>183</v>
      </c>
    </row>
    <row r="77" spans="1:4" x14ac:dyDescent="0.3">
      <c r="A77" t="s">
        <v>131</v>
      </c>
      <c r="B77" t="s">
        <v>59</v>
      </c>
      <c r="C77" s="2">
        <v>12</v>
      </c>
      <c r="D77" t="s">
        <v>184</v>
      </c>
    </row>
    <row r="78" spans="1:4" x14ac:dyDescent="0.3">
      <c r="A78" t="s">
        <v>132</v>
      </c>
      <c r="B78" t="s">
        <v>60</v>
      </c>
      <c r="C78" s="2">
        <v>12</v>
      </c>
      <c r="D78" t="s">
        <v>185</v>
      </c>
    </row>
    <row r="79" spans="1:4" x14ac:dyDescent="0.3">
      <c r="A79" t="s">
        <v>133</v>
      </c>
      <c r="B79" t="s">
        <v>61</v>
      </c>
      <c r="C79" s="2">
        <v>12</v>
      </c>
      <c r="D79" t="s">
        <v>186</v>
      </c>
    </row>
    <row r="80" spans="1:4" x14ac:dyDescent="0.3">
      <c r="A80" t="s">
        <v>134</v>
      </c>
      <c r="B80" t="s">
        <v>62</v>
      </c>
      <c r="C80" s="2">
        <v>12</v>
      </c>
      <c r="D80" t="s">
        <v>187</v>
      </c>
    </row>
    <row r="81" spans="1:4" x14ac:dyDescent="0.3">
      <c r="A81" t="s">
        <v>135</v>
      </c>
      <c r="B81" t="s">
        <v>63</v>
      </c>
      <c r="C81" s="2">
        <v>12</v>
      </c>
      <c r="D81" t="s">
        <v>188</v>
      </c>
    </row>
    <row r="82" spans="1:4" x14ac:dyDescent="0.3">
      <c r="A82" t="s">
        <v>136</v>
      </c>
      <c r="B82" t="s">
        <v>64</v>
      </c>
      <c r="C82" s="2">
        <v>12</v>
      </c>
      <c r="D82" t="s">
        <v>189</v>
      </c>
    </row>
    <row r="83" spans="1:4" x14ac:dyDescent="0.3">
      <c r="A83" t="s">
        <v>137</v>
      </c>
      <c r="B83" t="s">
        <v>65</v>
      </c>
      <c r="C83" s="2">
        <v>12</v>
      </c>
      <c r="D83" t="s">
        <v>190</v>
      </c>
    </row>
    <row r="84" spans="1:4" x14ac:dyDescent="0.3">
      <c r="A84" t="s">
        <v>138</v>
      </c>
      <c r="B84" t="s">
        <v>66</v>
      </c>
      <c r="C84" s="2">
        <v>12</v>
      </c>
      <c r="D84" t="s">
        <v>186</v>
      </c>
    </row>
    <row r="85" spans="1:4" x14ac:dyDescent="0.3">
      <c r="A85" t="s">
        <v>139</v>
      </c>
      <c r="B85" t="s">
        <v>67</v>
      </c>
      <c r="C85" s="2">
        <v>12</v>
      </c>
      <c r="D85" t="s">
        <v>187</v>
      </c>
    </row>
    <row r="86" spans="1:4" x14ac:dyDescent="0.3">
      <c r="A86" t="s">
        <v>140</v>
      </c>
      <c r="B86" t="s">
        <v>68</v>
      </c>
      <c r="C86" s="2">
        <v>12</v>
      </c>
      <c r="D86" t="s">
        <v>188</v>
      </c>
    </row>
    <row r="87" spans="1:4" x14ac:dyDescent="0.3">
      <c r="A87" t="s">
        <v>141</v>
      </c>
      <c r="B87" t="s">
        <v>69</v>
      </c>
      <c r="C87" s="2">
        <v>12</v>
      </c>
      <c r="D87" t="s">
        <v>189</v>
      </c>
    </row>
    <row r="88" spans="1:4" x14ac:dyDescent="0.3">
      <c r="A88" t="s">
        <v>142</v>
      </c>
      <c r="B88" t="s">
        <v>70</v>
      </c>
      <c r="C88" s="2">
        <v>12</v>
      </c>
      <c r="D88" t="s">
        <v>190</v>
      </c>
    </row>
    <row r="89" spans="1:4" x14ac:dyDescent="0.3">
      <c r="A89" t="s">
        <v>143</v>
      </c>
      <c r="B89" t="s">
        <v>71</v>
      </c>
      <c r="C89" s="2">
        <v>12</v>
      </c>
      <c r="D89" t="s">
        <v>186</v>
      </c>
    </row>
    <row r="90" spans="1:4" x14ac:dyDescent="0.3">
      <c r="A90" t="s">
        <v>144</v>
      </c>
      <c r="B90" t="s">
        <v>72</v>
      </c>
      <c r="C90" s="2">
        <v>12</v>
      </c>
      <c r="D90" t="s">
        <v>187</v>
      </c>
    </row>
    <row r="91" spans="1:4" x14ac:dyDescent="0.3">
      <c r="A91" t="s">
        <v>145</v>
      </c>
      <c r="B91" t="s">
        <v>73</v>
      </c>
      <c r="C91" s="2">
        <v>12</v>
      </c>
      <c r="D91" t="s">
        <v>188</v>
      </c>
    </row>
    <row r="92" spans="1:4" x14ac:dyDescent="0.3">
      <c r="A92" t="s">
        <v>146</v>
      </c>
      <c r="B92" t="s">
        <v>74</v>
      </c>
      <c r="C92" s="2">
        <v>12</v>
      </c>
      <c r="D92" t="s">
        <v>189</v>
      </c>
    </row>
    <row r="93" spans="1:4" x14ac:dyDescent="0.3">
      <c r="A93" t="s">
        <v>147</v>
      </c>
      <c r="B93" t="s">
        <v>75</v>
      </c>
      <c r="C93" s="2">
        <v>12</v>
      </c>
      <c r="D93" t="s">
        <v>190</v>
      </c>
    </row>
    <row r="95" spans="1:4" x14ac:dyDescent="0.3">
      <c r="A95" t="s">
        <v>10</v>
      </c>
      <c r="B95" s="1" t="s">
        <v>78</v>
      </c>
    </row>
    <row r="96" spans="1:4" x14ac:dyDescent="0.3">
      <c r="A96" t="s">
        <v>153</v>
      </c>
      <c r="B96" s="2">
        <v>8</v>
      </c>
    </row>
    <row r="97" spans="1:2" x14ac:dyDescent="0.3">
      <c r="A97" t="s">
        <v>154</v>
      </c>
      <c r="B97" s="2">
        <v>8</v>
      </c>
    </row>
    <row r="98" spans="1:2" x14ac:dyDescent="0.3">
      <c r="A98" t="s">
        <v>155</v>
      </c>
      <c r="B98" s="2">
        <v>8</v>
      </c>
    </row>
    <row r="99" spans="1:2" x14ac:dyDescent="0.3">
      <c r="A99" t="s">
        <v>156</v>
      </c>
      <c r="B99" s="2">
        <v>8</v>
      </c>
    </row>
    <row r="100" spans="1:2" x14ac:dyDescent="0.3">
      <c r="A100" t="s">
        <v>21</v>
      </c>
      <c r="B100" s="2">
        <v>8</v>
      </c>
    </row>
    <row r="101" spans="1:2" x14ac:dyDescent="0.3">
      <c r="A101" t="s">
        <v>22</v>
      </c>
      <c r="B101" s="2">
        <v>8</v>
      </c>
    </row>
    <row r="102" spans="1:2" x14ac:dyDescent="0.3">
      <c r="A102" t="s">
        <v>152</v>
      </c>
      <c r="B102" s="2">
        <v>8</v>
      </c>
    </row>
    <row r="103" spans="1:2" x14ac:dyDescent="0.3">
      <c r="A103" t="s">
        <v>23</v>
      </c>
      <c r="B103" s="2">
        <v>8</v>
      </c>
    </row>
    <row r="104" spans="1:2" x14ac:dyDescent="0.3">
      <c r="A104" t="s">
        <v>27</v>
      </c>
      <c r="B104" s="2">
        <v>8</v>
      </c>
    </row>
    <row r="105" spans="1:2" x14ac:dyDescent="0.3">
      <c r="A105" t="s">
        <v>28</v>
      </c>
      <c r="B105" s="2">
        <v>8</v>
      </c>
    </row>
    <row r="106" spans="1:2" x14ac:dyDescent="0.3">
      <c r="A106" t="s">
        <v>29</v>
      </c>
      <c r="B106" s="2">
        <v>8</v>
      </c>
    </row>
    <row r="107" spans="1:2" x14ac:dyDescent="0.3">
      <c r="A107" t="s">
        <v>30</v>
      </c>
      <c r="B107" s="2">
        <v>8</v>
      </c>
    </row>
    <row r="108" spans="1:2" x14ac:dyDescent="0.3">
      <c r="A108" t="s">
        <v>34</v>
      </c>
      <c r="B108" s="2">
        <v>16</v>
      </c>
    </row>
    <row r="109" spans="1:2" x14ac:dyDescent="0.3">
      <c r="A109" t="s">
        <v>35</v>
      </c>
      <c r="B109" s="2">
        <v>16</v>
      </c>
    </row>
    <row r="110" spans="1:2" x14ac:dyDescent="0.3">
      <c r="A110" t="s">
        <v>36</v>
      </c>
      <c r="B110" s="2">
        <v>16</v>
      </c>
    </row>
    <row r="111" spans="1:2" x14ac:dyDescent="0.3">
      <c r="A111" t="s">
        <v>37</v>
      </c>
      <c r="B111" s="2">
        <v>16</v>
      </c>
    </row>
    <row r="114" spans="1:1" x14ac:dyDescent="0.3">
      <c r="A114" t="s">
        <v>157</v>
      </c>
    </row>
    <row r="115" spans="1:1" x14ac:dyDescent="0.3">
      <c r="A115">
        <v>0</v>
      </c>
    </row>
    <row r="116" spans="1:1" x14ac:dyDescent="0.3">
      <c r="A116">
        <v>1</v>
      </c>
    </row>
    <row r="117" spans="1:1" x14ac:dyDescent="0.3">
      <c r="A117">
        <f>A116+1</f>
        <v>2</v>
      </c>
    </row>
    <row r="118" spans="1:1" x14ac:dyDescent="0.3">
      <c r="A118">
        <f t="shared" ref="A118:A135" si="0">A117+1</f>
        <v>3</v>
      </c>
    </row>
    <row r="119" spans="1:1" x14ac:dyDescent="0.3">
      <c r="A119">
        <f t="shared" si="0"/>
        <v>4</v>
      </c>
    </row>
    <row r="120" spans="1:1" x14ac:dyDescent="0.3">
      <c r="A120">
        <f t="shared" si="0"/>
        <v>5</v>
      </c>
    </row>
    <row r="121" spans="1:1" x14ac:dyDescent="0.3">
      <c r="A121">
        <f t="shared" si="0"/>
        <v>6</v>
      </c>
    </row>
    <row r="122" spans="1:1" x14ac:dyDescent="0.3">
      <c r="A122">
        <f t="shared" si="0"/>
        <v>7</v>
      </c>
    </row>
    <row r="123" spans="1:1" x14ac:dyDescent="0.3">
      <c r="A123">
        <f t="shared" si="0"/>
        <v>8</v>
      </c>
    </row>
    <row r="124" spans="1:1" x14ac:dyDescent="0.3">
      <c r="A124">
        <f t="shared" si="0"/>
        <v>9</v>
      </c>
    </row>
    <row r="125" spans="1:1" x14ac:dyDescent="0.3">
      <c r="A125">
        <f t="shared" si="0"/>
        <v>10</v>
      </c>
    </row>
    <row r="126" spans="1:1" x14ac:dyDescent="0.3">
      <c r="A126">
        <f t="shared" si="0"/>
        <v>11</v>
      </c>
    </row>
    <row r="127" spans="1:1" x14ac:dyDescent="0.3">
      <c r="A127">
        <f t="shared" si="0"/>
        <v>12</v>
      </c>
    </row>
    <row r="128" spans="1:1" x14ac:dyDescent="0.3">
      <c r="A128">
        <f t="shared" si="0"/>
        <v>13</v>
      </c>
    </row>
    <row r="129" spans="1:1" x14ac:dyDescent="0.3">
      <c r="A129">
        <f t="shared" si="0"/>
        <v>14</v>
      </c>
    </row>
    <row r="130" spans="1:1" x14ac:dyDescent="0.3">
      <c r="A130">
        <f t="shared" si="0"/>
        <v>15</v>
      </c>
    </row>
    <row r="131" spans="1:1" x14ac:dyDescent="0.3">
      <c r="A131">
        <f t="shared" si="0"/>
        <v>16</v>
      </c>
    </row>
    <row r="132" spans="1:1" x14ac:dyDescent="0.3">
      <c r="A132">
        <f t="shared" si="0"/>
        <v>17</v>
      </c>
    </row>
    <row r="133" spans="1:1" x14ac:dyDescent="0.3">
      <c r="A133">
        <f t="shared" si="0"/>
        <v>18</v>
      </c>
    </row>
    <row r="134" spans="1:1" x14ac:dyDescent="0.3">
      <c r="A134">
        <f t="shared" si="0"/>
        <v>19</v>
      </c>
    </row>
    <row r="135" spans="1:1" x14ac:dyDescent="0.3">
      <c r="A135">
        <f t="shared" si="0"/>
        <v>20</v>
      </c>
    </row>
  </sheetData>
  <sheetProtection sheet="1" selectLockedCells="1" selectUnlockedCells="1"/>
  <pageMargins left="0.7" right="0.7" top="0.78740157499999996" bottom="0.78740157499999996" header="0.3" footer="0.3"/>
  <pageSetup paperSize="9" orientation="portrait" horizontalDpi="150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Erfassung</vt:lpstr>
      <vt:lpstr>Meldung LKV</vt:lpstr>
      <vt:lpstr>Parameter</vt:lpstr>
      <vt:lpstr>'Meldung LKV'!Druckbereich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 Rüsbüldt</dc:creator>
  <cp:lastModifiedBy>Angelika</cp:lastModifiedBy>
  <cp:lastPrinted>2021-12-16T09:36:53Z</cp:lastPrinted>
  <dcterms:created xsi:type="dcterms:W3CDTF">2015-06-05T18:19:34Z</dcterms:created>
  <dcterms:modified xsi:type="dcterms:W3CDTF">2024-11-29T09:06:18Z</dcterms:modified>
</cp:coreProperties>
</file>